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/>
  <bookViews>
    <workbookView xWindow="0" yWindow="0" windowWidth="20730" windowHeight="11700" activeTab="0"/>
  </bookViews>
  <sheets>
    <sheet name="Pieejamais finansējums" sheetId="6" r:id="rId1"/>
  </sheets>
  <definedNames/>
  <calcPr calcId="125725"/>
</workbook>
</file>

<file path=xl/comments1.xml><?xml version="1.0" encoding="utf-8"?>
<comments xmlns="http://schemas.openxmlformats.org/spreadsheetml/2006/main">
  <authors>
    <author>Sandris Matīsiņš</author>
  </authors>
  <commentList>
    <comment ref="D1" authorId="0">
      <text>
        <r>
          <rPr>
            <b/>
            <sz val="9"/>
            <rFont val="Tahoma"/>
            <family val="2"/>
          </rPr>
          <t>Sandris Matīsiņš:</t>
        </r>
        <r>
          <rPr>
            <sz val="9"/>
            <rFont val="Tahoma"/>
            <family val="2"/>
          </rPr>
          <t xml:space="preserve">
Ar dzelteno krāsu iekrāsots finansējums, kurš mainījās pēs MK not. grozījumiem</t>
        </r>
      </text>
    </comment>
  </commentList>
</comments>
</file>

<file path=xl/sharedStrings.xml><?xml version="1.0" encoding="utf-8"?>
<sst xmlns="http://schemas.openxmlformats.org/spreadsheetml/2006/main" count="227" uniqueCount="122">
  <si>
    <t>Pašvaldība</t>
  </si>
  <si>
    <t>Kokneses novads</t>
  </si>
  <si>
    <t>Zemgale</t>
  </si>
  <si>
    <t>Ludzas novads</t>
  </si>
  <si>
    <t>Latgale</t>
  </si>
  <si>
    <t>Kārsavas novads</t>
  </si>
  <si>
    <t>Rēzeknes novads</t>
  </si>
  <si>
    <t>Saldus novads</t>
  </si>
  <si>
    <t>Kurzeme</t>
  </si>
  <si>
    <t>Durbes novads</t>
  </si>
  <si>
    <t>Vaiņodes novads</t>
  </si>
  <si>
    <t>Kuldīgas novads</t>
  </si>
  <si>
    <t>Brocēnu novads</t>
  </si>
  <si>
    <t>Grobiņas novads</t>
  </si>
  <si>
    <t>Riebiņu novads</t>
  </si>
  <si>
    <t>Preiļu novads</t>
  </si>
  <si>
    <t>Daugavpils novads</t>
  </si>
  <si>
    <t>Krāslavas novads</t>
  </si>
  <si>
    <t>Vārkavas novads</t>
  </si>
  <si>
    <t>Aglonas novads</t>
  </si>
  <si>
    <t>Dagdas novads</t>
  </si>
  <si>
    <t>Ilūkstes novads</t>
  </si>
  <si>
    <t>Inčukalna novads</t>
  </si>
  <si>
    <t>Pierīga</t>
  </si>
  <si>
    <t>Ķekavas novads</t>
  </si>
  <si>
    <t>Neretas novads</t>
  </si>
  <si>
    <t>Carnikavas novads</t>
  </si>
  <si>
    <t>Krustpils novads</t>
  </si>
  <si>
    <t>Madonas novads</t>
  </si>
  <si>
    <t>Vidzeme</t>
  </si>
  <si>
    <t>Viesītes novads</t>
  </si>
  <si>
    <t>Jēkabpils novads</t>
  </si>
  <si>
    <t>Bauskas novads</t>
  </si>
  <si>
    <t>Rundāles novads</t>
  </si>
  <si>
    <t>Jelgavas novads</t>
  </si>
  <si>
    <t>Alūksnes novads</t>
  </si>
  <si>
    <t>Baltinavas novads</t>
  </si>
  <si>
    <t>Balvu novads</t>
  </si>
  <si>
    <t>Tukuma novads</t>
  </si>
  <si>
    <t>Talsu novads</t>
  </si>
  <si>
    <t>Ventspils novads</t>
  </si>
  <si>
    <t>Kandavas novads</t>
  </si>
  <si>
    <t>Amatas novads</t>
  </si>
  <si>
    <t>Beverīnas novads</t>
  </si>
  <si>
    <t>Valkas novads</t>
  </si>
  <si>
    <t>Priekuļu novads</t>
  </si>
  <si>
    <t>Limbažu novads</t>
  </si>
  <si>
    <t>Strenču novads</t>
  </si>
  <si>
    <t>Rūjienas novads</t>
  </si>
  <si>
    <t>Smiltenes novads</t>
  </si>
  <si>
    <t>Pārgaujas novads</t>
  </si>
  <si>
    <t>Ciblas novads</t>
  </si>
  <si>
    <t>Priekules novads</t>
  </si>
  <si>
    <t>Nīcas novads</t>
  </si>
  <si>
    <t>Aizputes novads</t>
  </si>
  <si>
    <t>Skrundas novads</t>
  </si>
  <si>
    <t>Ādažu novads</t>
  </si>
  <si>
    <t>Skrīveru novads</t>
  </si>
  <si>
    <t>Olaines novads</t>
  </si>
  <si>
    <t>Baldones novads</t>
  </si>
  <si>
    <t>Ikšķiles novads</t>
  </si>
  <si>
    <t>Siguldas novads</t>
  </si>
  <si>
    <t>Aknīstes novads</t>
  </si>
  <si>
    <t>Salas novads</t>
  </si>
  <si>
    <t>Lubānas novads</t>
  </si>
  <si>
    <t>Dobeles novads</t>
  </si>
  <si>
    <t>Iecavas novads</t>
  </si>
  <si>
    <t>Vecumnieku novads</t>
  </si>
  <si>
    <t>Auces novads</t>
  </si>
  <si>
    <t>Tērvetes novads</t>
  </si>
  <si>
    <t>Rugāju novads</t>
  </si>
  <si>
    <t>Gulbenes novads</t>
  </si>
  <si>
    <t>Apes novads</t>
  </si>
  <si>
    <t>Viļakas novads</t>
  </si>
  <si>
    <t>Jaunpils novads</t>
  </si>
  <si>
    <t>Salacgrīvas novads</t>
  </si>
  <si>
    <t>Mazsalacas novads</t>
  </si>
  <si>
    <t>Alojas novads</t>
  </si>
  <si>
    <t>Līgatnes novads</t>
  </si>
  <si>
    <t>Vecpiebalgas novads</t>
  </si>
  <si>
    <t>Raunas novads</t>
  </si>
  <si>
    <t>Burtnieku novads</t>
  </si>
  <si>
    <t>Kocēnu novads</t>
  </si>
  <si>
    <t>Pāvilostas novads</t>
  </si>
  <si>
    <t>Līvānu novads</t>
  </si>
  <si>
    <t>Jaunjelgavas novads</t>
  </si>
  <si>
    <t>Mērsraga novads</t>
  </si>
  <si>
    <t>Ogres novads</t>
  </si>
  <si>
    <t>Pļaviņu novads</t>
  </si>
  <si>
    <t>Stopiņu novads</t>
  </si>
  <si>
    <t>Sējas novads</t>
  </si>
  <si>
    <t>Ozolnieku novads</t>
  </si>
  <si>
    <t>Engures novads</t>
  </si>
  <si>
    <t>Naukšēnu novads</t>
  </si>
  <si>
    <t>Reģions</t>
  </si>
  <si>
    <t>Nr. p.k.</t>
  </si>
  <si>
    <t>Finanšu līdzekļi, EUR</t>
  </si>
  <si>
    <t>Aizkraukles novads</t>
  </si>
  <si>
    <t>Alsungas novads</t>
  </si>
  <si>
    <t>Babītes novads</t>
  </si>
  <si>
    <t>Cēsu novads</t>
  </si>
  <si>
    <t>Cesvaines novads</t>
  </si>
  <si>
    <t>Dundagas novads</t>
  </si>
  <si>
    <t>Ērgļu novads</t>
  </si>
  <si>
    <t>Garkalnes novads</t>
  </si>
  <si>
    <t>Jaunpiebalgas novads</t>
  </si>
  <si>
    <t>Krimuldas novads</t>
  </si>
  <si>
    <t>Ķeguma novads</t>
  </si>
  <si>
    <t>Lielvārdes novads</t>
  </si>
  <si>
    <t>Mālpils novads</t>
  </si>
  <si>
    <t>Mārupes novads</t>
  </si>
  <si>
    <t>Rojas novads</t>
  </si>
  <si>
    <t>Ropažu novads</t>
  </si>
  <si>
    <t>Rucavas novads</t>
  </si>
  <si>
    <t>Salaspils novads</t>
  </si>
  <si>
    <t>Saulkrastu novads</t>
  </si>
  <si>
    <t>Varakļānu novads</t>
  </si>
  <si>
    <t>Viļānu novads</t>
  </si>
  <si>
    <t>Zilupes novads</t>
  </si>
  <si>
    <t>Līdz 10.10.2018. iesniegto pieteikumu publiskais finansējums, EUR</t>
  </si>
  <si>
    <t>Apgūtais finansējums no MK not. Noteiktā limita - %</t>
  </si>
  <si>
    <t>Total</t>
  </si>
</sst>
</file>

<file path=xl/styles.xml><?xml version="1.0" encoding="utf-8"?>
<styleSheet xmlns="http://schemas.openxmlformats.org/spreadsheetml/2006/main">
  <numFmts count="4">
    <numFmt numFmtId="164" formatCode="_-&quot;€&quot;* #,##0.00_-;\-&quot;€&quot;* #,##0.00_-;_-&quot;€&quot;* &quot;-&quot;??_-;_-@_-"/>
    <numFmt numFmtId="165" formatCode="_-&quot;€&quot;* #,##0_-;\-&quot;€&quot;* #,##0_-;_-&quot;€&quot;* &quot;-&quot;??_-;_-@_-"/>
    <numFmt numFmtId="166" formatCode="0.0"/>
    <numFmt numFmtId="177" formatCode="General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414142"/>
      </right>
      <top/>
      <bottom/>
    </border>
    <border>
      <left style="thin">
        <color rgb="FF414142"/>
      </left>
      <right style="thin">
        <color rgb="FF414142"/>
      </right>
      <top/>
      <bottom/>
    </border>
    <border>
      <left style="thin">
        <color rgb="FF414142"/>
      </left>
      <right/>
      <top/>
      <bottom/>
    </border>
    <border>
      <left/>
      <right style="thin">
        <color rgb="FF414142"/>
      </right>
      <top style="thin">
        <color rgb="FF414142"/>
      </top>
      <bottom style="thin">
        <color rgb="FF414142"/>
      </bottom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</border>
    <border>
      <left style="thin">
        <color rgb="FF414142"/>
      </left>
      <right/>
      <top style="thin">
        <color rgb="FF414142"/>
      </top>
      <bottom style="thin">
        <color rgb="FF414142"/>
      </bottom>
    </border>
    <border>
      <left style="thin">
        <color rgb="FF414142"/>
      </left>
      <right style="thin">
        <color rgb="FF414142"/>
      </right>
      <top style="thin">
        <color rgb="FF414142"/>
      </top>
      <bottom/>
    </border>
    <border>
      <left style="thin">
        <color rgb="FF414142"/>
      </left>
      <right/>
      <top style="thin">
        <color rgb="FF414142"/>
      </top>
      <bottom/>
    </border>
    <border>
      <left/>
      <right style="thin">
        <color rgb="FF414142"/>
      </right>
      <top style="thin">
        <color rgb="FF414142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vertical="top"/>
      <protection/>
    </xf>
    <xf numFmtId="0" fontId="1" fillId="2" borderId="6" xfId="20" applyFont="1" applyFill="1" applyBorder="1" applyAlignment="1">
      <alignment vertical="top"/>
      <protection/>
    </xf>
    <xf numFmtId="165" fontId="0" fillId="2" borderId="6" xfId="21" applyNumberFormat="1" applyFont="1" applyFill="1" applyBorder="1" applyAlignment="1">
      <alignment horizontal="center" vertical="center"/>
    </xf>
    <xf numFmtId="0" fontId="1" fillId="0" borderId="0" xfId="20">
      <alignment/>
      <protection/>
    </xf>
    <xf numFmtId="165" fontId="0" fillId="0" borderId="6" xfId="21" applyNumberFormat="1" applyFont="1" applyFill="1" applyBorder="1" applyAlignment="1">
      <alignment horizontal="center" vertical="center"/>
    </xf>
    <xf numFmtId="0" fontId="1" fillId="2" borderId="7" xfId="20" applyFont="1" applyFill="1" applyBorder="1" applyAlignment="1">
      <alignment vertical="top"/>
      <protection/>
    </xf>
    <xf numFmtId="0" fontId="1" fillId="2" borderId="8" xfId="20" applyFont="1" applyFill="1" applyBorder="1" applyAlignment="1">
      <alignment vertical="top"/>
      <protection/>
    </xf>
    <xf numFmtId="165" fontId="0" fillId="2" borderId="8" xfId="21" applyNumberFormat="1" applyFont="1" applyFill="1" applyBorder="1" applyAlignment="1">
      <alignment horizontal="center" vertical="center"/>
    </xf>
    <xf numFmtId="0" fontId="1" fillId="0" borderId="0" xfId="20" applyAlignment="1">
      <alignment/>
      <protection/>
    </xf>
    <xf numFmtId="165" fontId="0" fillId="3" borderId="6" xfId="21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  <protection/>
    </xf>
    <xf numFmtId="0" fontId="1" fillId="2" borderId="7" xfId="0" applyNumberFormat="1" applyFont="1" applyFill="1" applyBorder="1" applyAlignment="1" applyProtection="1">
      <alignment vertical="top"/>
      <protection/>
    </xf>
    <xf numFmtId="0" fontId="1" fillId="2" borderId="8" xfId="0" applyNumberFormat="1" applyFont="1" applyFill="1" applyBorder="1" applyAlignment="1" applyProtection="1">
      <alignment vertical="top"/>
      <protection/>
    </xf>
    <xf numFmtId="165" fontId="1" fillId="2" borderId="8" xfId="0" applyNumberFormat="1" applyFont="1" applyFill="1" applyBorder="1" applyAlignment="1" applyProtection="1">
      <alignment horizontal="center" vertical="center"/>
      <protection/>
    </xf>
    <xf numFmtId="165" fontId="5" fillId="2" borderId="8" xfId="0" applyNumberFormat="1" applyFont="1" applyFill="1" applyBorder="1" applyAlignment="1">
      <alignment horizontal="center" vertical="center"/>
    </xf>
    <xf numFmtId="1" fontId="1" fillId="3" borderId="0" xfId="20" applyNumberFormat="1" applyFill="1">
      <alignment/>
      <protection/>
    </xf>
    <xf numFmtId="166" fontId="1" fillId="0" borderId="0" xfId="0" applyNumberFormat="1" applyFont="1" applyFill="1" applyBorder="1" applyAlignment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Normal 3" xfId="22"/>
  </cellStyles>
  <dxfs count="14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6" formatCode="0.0"/>
      <fill>
        <patternFill patternType="none"/>
      </fill>
      <alignment horizontal="general" vertical="bottom" textRotation="0" wrapText="1" shrinkToFit="1" readingOrder="0"/>
      <protection hidden="1" locked="0"/>
    </dxf>
    <dxf>
      <numFmt numFmtId="177" formatCode="General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-&quot;€&quot;* #,##0_-;\-&quot;€&quot;* #,##0_-;_-&quot;€&quot;* &quot;-&quot;??_-;_-@_-"/>
      <fill>
        <patternFill patternType="solid">
          <bgColor rgb="FFFFFFFF"/>
        </patternFill>
      </fill>
      <alignment horizontal="center" vertical="center" textRotation="0" wrapText="1" shrinkToFit="1" readingOrder="0"/>
      <border>
        <left style="thin">
          <color rgb="FF414142"/>
        </left>
        <right/>
        <top style="thin">
          <color rgb="FF414142"/>
        </top>
        <bottom/>
      </border>
    </dxf>
    <dxf>
      <font>
        <i val="0"/>
        <sz val="11"/>
        <name val="Calibri"/>
        <color theme="1"/>
      </font>
      <numFmt numFmtId="165" formatCode="_-&quot;€&quot;* #,##0_-;\-&quot;€&quot;* #,##0_-;_-&quot;€&quot;* &quot;-&quot;??_-;_-@_-"/>
      <fill>
        <patternFill patternType="solid">
          <bgColor rgb="FFFFFFFF"/>
        </patternFill>
      </fill>
      <alignment horizontal="center" vertical="center" textRotation="0" wrapText="1" shrinkToFit="1" readingOrder="0"/>
      <border>
        <left/>
        <right/>
        <top style="thin">
          <color rgb="FF414142"/>
        </top>
        <bottom style="thin">
          <color rgb="FF414142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_-&quot;€&quot;* #,##0_-;\-&quot;€&quot;* #,##0_-;_-&quot;€&quot;* &quot;-&quot;??_-;_-@_-"/>
      <fill>
        <patternFill patternType="solid">
          <bgColor rgb="FFFFFFFF"/>
        </patternFill>
      </fill>
      <alignment horizontal="center" vertical="center" textRotation="0" wrapText="1" shrinkToFit="1" readingOrder="0"/>
      <border>
        <left style="thin">
          <color rgb="FF414142"/>
        </left>
        <right/>
        <top style="thin">
          <color rgb="FF414142"/>
        </top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_-&quot;€&quot;* #,##0_-;\-&quot;€&quot;* #,##0_-;_-&quot;€&quot;* &quot;-&quot;??_-;_-@_-"/>
      <fill>
        <patternFill patternType="solid">
          <bgColor rgb="FFFFFFFF"/>
        </patternFill>
      </fill>
      <alignment horizontal="center" vertical="center" textRotation="0" wrapText="1" shrinkToFit="1" readingOrder="0"/>
      <border>
        <left style="thin">
          <color rgb="FF414142"/>
        </left>
        <right/>
        <top style="thin">
          <color rgb="FF414142"/>
        </top>
        <bottom style="thin">
          <color rgb="FF414142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rgb="FFFFFFFF"/>
        </patternFill>
      </fill>
      <alignment horizontal="general" vertical="top" textRotation="0" wrapText="1" shrinkToFit="1" readingOrder="0"/>
      <border>
        <left style="thin">
          <color rgb="FF414142"/>
        </left>
        <right/>
        <top style="thin">
          <color rgb="FF414142"/>
        </top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rgb="FFFFFFFF"/>
        </patternFill>
      </fill>
      <alignment horizontal="general" vertical="top" textRotation="0" wrapText="1" shrinkToFit="1" readingOrder="0"/>
      <border>
        <left style="thin">
          <color rgb="FF414142"/>
        </left>
        <right/>
        <top style="thin">
          <color rgb="FF414142"/>
        </top>
        <bottom style="thin">
          <color rgb="FF414142"/>
        </bottom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rgb="FFFFFFFF"/>
        </patternFill>
      </fill>
      <alignment horizontal="general" vertical="top" textRotation="0" wrapText="1" shrinkToFit="1" readingOrder="0"/>
      <border>
        <left style="thin">
          <color rgb="FF414142"/>
        </left>
        <right style="thin">
          <color rgb="FF414142"/>
        </right>
        <top style="thin">
          <color rgb="FF414142"/>
        </top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FF"/>
        </patternFill>
      </fill>
      <alignment horizontal="general" vertical="top" textRotation="0" wrapText="1" shrinkToFit="1" readingOrder="0"/>
      <border>
        <left style="thin">
          <color rgb="FF414142"/>
        </left>
        <right style="thin">
          <color rgb="FF414142"/>
        </right>
        <top style="thin">
          <color rgb="FF414142"/>
        </top>
        <bottom style="thin">
          <color rgb="FF414142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rgb="FFFFFFFF"/>
        </patternFill>
      </fill>
      <alignment horizontal="center" vertical="center" textRotation="0" wrapText="1" shrinkToFit="1" readingOrder="0"/>
      <border>
        <left/>
        <right style="thin">
          <color rgb="FF414142"/>
        </right>
        <top style="thin">
          <color rgb="FF414142"/>
        </top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FF"/>
        </patternFill>
      </fill>
      <alignment horizontal="center" vertical="center" textRotation="0" wrapText="1" shrinkToFit="1" readingOrder="0"/>
      <border>
        <left/>
        <right style="thin">
          <color rgb="FF414142"/>
        </right>
        <top style="thin">
          <color rgb="FF414142"/>
        </top>
        <bottom style="thin">
          <color rgb="FF414142"/>
        </bottom>
        <vertical/>
        <horizontal/>
      </border>
    </dxf>
    <dxf>
      <border>
        <left style="thin">
          <color rgb="FF414142"/>
        </left>
        <right style="thin">
          <color rgb="FF414142"/>
        </right>
        <top style="thin">
          <color rgb="FF414142"/>
        </top>
        <bottom style="thin">
          <color rgb="FF414142"/>
        </bottom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FF"/>
        </patternFill>
      </fill>
      <alignment horizontal="center" vertical="center" textRotation="0" wrapText="1" shrinkToFit="1" readingOrder="0"/>
      <border>
        <left style="thin">
          <color rgb="FF414142"/>
        </left>
        <right style="thin">
          <color rgb="FF414142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6" displayName="Table6" ref="A1:F112" totalsRowCount="1" headerRowDxfId="13" tableBorderDxfId="12">
  <autoFilter ref="A1:F111"/>
  <sortState ref="A2:F111">
    <sortCondition sortBy="value" ref="F2:F111"/>
  </sortState>
  <tableColumns count="6">
    <tableColumn id="1" name="Nr. p.k." dataDxfId="11" totalsRowLabel="Total" totalsRowDxfId="10"/>
    <tableColumn id="3" name="Pašvaldība" dataDxfId="9" totalsRowDxfId="8"/>
    <tableColumn id="2" name="Reģions" dataDxfId="7" totalsRowDxfId="6"/>
    <tableColumn id="4" name="Finanšu līdzekļi, EUR" dataDxfId="5" totalsRowFunction="custom" totalsRowDxfId="4">
      <totalsRowFormula>SUM(D2:D111)</totalsRowFormula>
    </tableColumn>
    <tableColumn id="5" name="Līdz 10.10.2018. iesniegto pieteikumu publiskais finansējums, EUR" dataDxfId="3" totalsRowFunction="custom" totalsRowDxfId="2">
      <totalsRowFormula>SUM(E2:E111)</totalsRowFormula>
    </tableColumn>
    <tableColumn id="6" name="Apgūtais finansējums no MK not. Noteiktā limita - %" dataDxfId="1" totalsRowFunction="custom" totalsRowDxfId="0">
      <calculatedColumnFormula>Table6[[#This Row],[Līdz 10.10.2018. iesniegto pieteikumu publiskais finansējums, EUR]]*100/Table6[[#This Row],[Finanšu līdzekļi, EUR]]</calculatedColumnFormula>
      <totalsRowFormula>Table6[[#Totals],[Līdz 10.10.2018. iesniegto pieteikumu publiskais finansējums, EUR]]/Table6[[#Totals],[Finanšu līdzekļi, EUR]]*100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pane ySplit="1" topLeftCell="A53" activePane="bottomLeft" state="frozen"/>
      <selection pane="bottomLeft" activeCell="L24" sqref="L24"/>
    </sheetView>
  </sheetViews>
  <sheetFormatPr defaultColWidth="9.140625" defaultRowHeight="15"/>
  <cols>
    <col min="1" max="1" width="10.140625" style="14" customWidth="1"/>
    <col min="2" max="3" width="20.421875" style="9" customWidth="1"/>
    <col min="4" max="4" width="22.28125" style="14" customWidth="1"/>
    <col min="5" max="5" width="12.8515625" style="9" bestFit="1" customWidth="1"/>
    <col min="6" max="6" width="10.57421875" style="9" bestFit="1" customWidth="1"/>
    <col min="7" max="16384" width="9.140625" style="9" customWidth="1"/>
  </cols>
  <sheetData>
    <row r="1" spans="1:6" s="4" customFormat="1" ht="141.95" customHeight="1">
      <c r="A1" s="1" t="s">
        <v>95</v>
      </c>
      <c r="B1" s="2" t="s">
        <v>0</v>
      </c>
      <c r="C1" s="3" t="s">
        <v>94</v>
      </c>
      <c r="D1" s="3" t="s">
        <v>96</v>
      </c>
      <c r="E1" s="2" t="s">
        <v>119</v>
      </c>
      <c r="F1" s="2" t="s">
        <v>120</v>
      </c>
    </row>
    <row r="2" spans="1:6" ht="15">
      <c r="A2" s="5">
        <v>1</v>
      </c>
      <c r="B2" s="6" t="s">
        <v>97</v>
      </c>
      <c r="C2" s="7" t="s">
        <v>2</v>
      </c>
      <c r="D2" s="8">
        <v>390000</v>
      </c>
      <c r="E2" s="8">
        <v>0</v>
      </c>
      <c r="F2" s="21">
        <f>Table6[[#This Row],[Līdz 10.10.2018. iesniegto pieteikumu publiskais finansējums, EUR]]*100/Table6[[#This Row],[Finanšu līdzekļi, EUR]]</f>
        <v>0</v>
      </c>
    </row>
    <row r="3" spans="1:6" ht="15">
      <c r="A3" s="5">
        <v>2</v>
      </c>
      <c r="B3" s="6" t="s">
        <v>98</v>
      </c>
      <c r="C3" s="7" t="s">
        <v>8</v>
      </c>
      <c r="D3" s="8">
        <v>380000</v>
      </c>
      <c r="E3" s="8">
        <v>0</v>
      </c>
      <c r="F3" s="21">
        <f>Table6[[#This Row],[Līdz 10.10.2018. iesniegto pieteikumu publiskais finansējums, EUR]]*100/Table6[[#This Row],[Finanšu līdzekļi, EUR]]</f>
        <v>0</v>
      </c>
    </row>
    <row r="4" spans="1:6" ht="15">
      <c r="A4" s="5">
        <v>3</v>
      </c>
      <c r="B4" s="6" t="s">
        <v>99</v>
      </c>
      <c r="C4" s="7" t="s">
        <v>23</v>
      </c>
      <c r="D4" s="8">
        <v>210000</v>
      </c>
      <c r="E4" s="8">
        <v>0</v>
      </c>
      <c r="F4" s="21">
        <f>Table6[[#This Row],[Līdz 10.10.2018. iesniegto pieteikumu publiskais finansējums, EUR]]*100/Table6[[#This Row],[Finanšu līdzekļi, EUR]]</f>
        <v>0</v>
      </c>
    </row>
    <row r="5" spans="1:6" ht="15">
      <c r="A5" s="5">
        <v>4</v>
      </c>
      <c r="B5" s="6" t="s">
        <v>100</v>
      </c>
      <c r="C5" s="7" t="s">
        <v>29</v>
      </c>
      <c r="D5" s="8">
        <v>380000</v>
      </c>
      <c r="E5" s="8">
        <v>0</v>
      </c>
      <c r="F5" s="21">
        <f>Table6[[#This Row],[Līdz 10.10.2018. iesniegto pieteikumu publiskais finansējums, EUR]]*100/Table6[[#This Row],[Finanšu līdzekļi, EUR]]</f>
        <v>0</v>
      </c>
    </row>
    <row r="6" spans="1:6" ht="15">
      <c r="A6" s="5">
        <v>5</v>
      </c>
      <c r="B6" s="6" t="s">
        <v>101</v>
      </c>
      <c r="C6" s="7" t="s">
        <v>29</v>
      </c>
      <c r="D6" s="8">
        <v>460000</v>
      </c>
      <c r="E6" s="8">
        <v>0</v>
      </c>
      <c r="F6" s="21">
        <f>Table6[[#This Row],[Līdz 10.10.2018. iesniegto pieteikumu publiskais finansējums, EUR]]*100/Table6[[#This Row],[Finanšu līdzekļi, EUR]]</f>
        <v>0</v>
      </c>
    </row>
    <row r="7" spans="1:6" ht="15">
      <c r="A7" s="5">
        <v>6</v>
      </c>
      <c r="B7" s="6" t="s">
        <v>102</v>
      </c>
      <c r="C7" s="7" t="s">
        <v>8</v>
      </c>
      <c r="D7" s="8">
        <v>360000</v>
      </c>
      <c r="E7" s="8">
        <v>0</v>
      </c>
      <c r="F7" s="21">
        <f>Table6[[#This Row],[Līdz 10.10.2018. iesniegto pieteikumu publiskais finansējums, EUR]]*100/Table6[[#This Row],[Finanšu līdzekļi, EUR]]</f>
        <v>0</v>
      </c>
    </row>
    <row r="8" spans="1:6" ht="15">
      <c r="A8" s="5">
        <v>7</v>
      </c>
      <c r="B8" s="6" t="s">
        <v>103</v>
      </c>
      <c r="C8" s="7" t="s">
        <v>29</v>
      </c>
      <c r="D8" s="8">
        <v>420000</v>
      </c>
      <c r="E8" s="8">
        <v>0</v>
      </c>
      <c r="F8" s="21">
        <f>Table6[[#This Row],[Līdz 10.10.2018. iesniegto pieteikumu publiskais finansējums, EUR]]*100/Table6[[#This Row],[Finanšu līdzekļi, EUR]]</f>
        <v>0</v>
      </c>
    </row>
    <row r="9" spans="1:6" ht="15">
      <c r="A9" s="5">
        <v>8</v>
      </c>
      <c r="B9" s="6" t="s">
        <v>104</v>
      </c>
      <c r="C9" s="7" t="s">
        <v>23</v>
      </c>
      <c r="D9" s="8">
        <v>180000</v>
      </c>
      <c r="E9" s="8">
        <v>0</v>
      </c>
      <c r="F9" s="21">
        <f>Table6[[#This Row],[Līdz 10.10.2018. iesniegto pieteikumu publiskais finansējums, EUR]]*100/Table6[[#This Row],[Finanšu līdzekļi, EUR]]</f>
        <v>0</v>
      </c>
    </row>
    <row r="10" spans="1:6" ht="15">
      <c r="A10" s="5">
        <v>9</v>
      </c>
      <c r="B10" s="6" t="s">
        <v>105</v>
      </c>
      <c r="C10" s="7" t="s">
        <v>29</v>
      </c>
      <c r="D10" s="8">
        <v>390000</v>
      </c>
      <c r="E10" s="8">
        <v>0</v>
      </c>
      <c r="F10" s="21">
        <f>Table6[[#This Row],[Līdz 10.10.2018. iesniegto pieteikumu publiskais finansējums, EUR]]*100/Table6[[#This Row],[Finanšu līdzekļi, EUR]]</f>
        <v>0</v>
      </c>
    </row>
    <row r="11" spans="1:6" ht="15">
      <c r="A11" s="5">
        <v>10</v>
      </c>
      <c r="B11" s="6" t="s">
        <v>106</v>
      </c>
      <c r="C11" s="7" t="s">
        <v>23</v>
      </c>
      <c r="D11" s="8">
        <v>970000</v>
      </c>
      <c r="E11" s="8">
        <v>0</v>
      </c>
      <c r="F11" s="21">
        <f>Table6[[#This Row],[Līdz 10.10.2018. iesniegto pieteikumu publiskais finansējums, EUR]]*100/Table6[[#This Row],[Finanšu līdzekļi, EUR]]</f>
        <v>0</v>
      </c>
    </row>
    <row r="12" spans="1:6" ht="15">
      <c r="A12" s="5">
        <v>11</v>
      </c>
      <c r="B12" s="6" t="s">
        <v>107</v>
      </c>
      <c r="C12" s="7" t="s">
        <v>23</v>
      </c>
      <c r="D12" s="8">
        <v>560000</v>
      </c>
      <c r="E12" s="8">
        <v>0</v>
      </c>
      <c r="F12" s="21">
        <f>Table6[[#This Row],[Līdz 10.10.2018. iesniegto pieteikumu publiskais finansējums, EUR]]*100/Table6[[#This Row],[Finanšu līdzekļi, EUR]]</f>
        <v>0</v>
      </c>
    </row>
    <row r="13" spans="1:6" ht="15">
      <c r="A13" s="5">
        <v>12</v>
      </c>
      <c r="B13" s="6" t="s">
        <v>108</v>
      </c>
      <c r="C13" s="7" t="s">
        <v>23</v>
      </c>
      <c r="D13" s="8">
        <v>810000</v>
      </c>
      <c r="E13" s="8">
        <v>0</v>
      </c>
      <c r="F13" s="21">
        <f>Table6[[#This Row],[Līdz 10.10.2018. iesniegto pieteikumu publiskais finansējums, EUR]]*100/Table6[[#This Row],[Finanšu līdzekļi, EUR]]</f>
        <v>0</v>
      </c>
    </row>
    <row r="14" spans="1:6" ht="15">
      <c r="A14" s="5">
        <v>13</v>
      </c>
      <c r="B14" s="6" t="s">
        <v>109</v>
      </c>
      <c r="C14" s="7" t="s">
        <v>23</v>
      </c>
      <c r="D14" s="8">
        <v>440000</v>
      </c>
      <c r="E14" s="8">
        <v>0</v>
      </c>
      <c r="F14" s="21">
        <f>Table6[[#This Row],[Līdz 10.10.2018. iesniegto pieteikumu publiskais finansējums, EUR]]*100/Table6[[#This Row],[Finanšu līdzekļi, EUR]]</f>
        <v>0</v>
      </c>
    </row>
    <row r="15" spans="1:6" ht="15">
      <c r="A15" s="5">
        <v>14</v>
      </c>
      <c r="B15" s="6" t="s">
        <v>110</v>
      </c>
      <c r="C15" s="7" t="s">
        <v>23</v>
      </c>
      <c r="D15" s="8">
        <v>260000</v>
      </c>
      <c r="E15" s="8">
        <v>0</v>
      </c>
      <c r="F15" s="21">
        <f>Table6[[#This Row],[Līdz 10.10.2018. iesniegto pieteikumu publiskais finansējums, EUR]]*100/Table6[[#This Row],[Finanšu līdzekļi, EUR]]</f>
        <v>0</v>
      </c>
    </row>
    <row r="16" spans="1:6" ht="15">
      <c r="A16" s="5">
        <v>15</v>
      </c>
      <c r="B16" s="6" t="s">
        <v>111</v>
      </c>
      <c r="C16" s="7" t="s">
        <v>8</v>
      </c>
      <c r="D16" s="8">
        <v>200000</v>
      </c>
      <c r="E16" s="8">
        <v>0</v>
      </c>
      <c r="F16" s="21">
        <f>Table6[[#This Row],[Līdz 10.10.2018. iesniegto pieteikumu publiskais finansējums, EUR]]*100/Table6[[#This Row],[Finanšu līdzekļi, EUR]]</f>
        <v>0</v>
      </c>
    </row>
    <row r="17" spans="1:6" ht="15">
      <c r="A17" s="5">
        <v>16</v>
      </c>
      <c r="B17" s="6" t="s">
        <v>112</v>
      </c>
      <c r="C17" s="7" t="s">
        <v>23</v>
      </c>
      <c r="D17" s="8">
        <v>330000</v>
      </c>
      <c r="E17" s="8">
        <v>0</v>
      </c>
      <c r="F17" s="21">
        <f>Table6[[#This Row],[Līdz 10.10.2018. iesniegto pieteikumu publiskais finansējums, EUR]]*100/Table6[[#This Row],[Finanšu līdzekļi, EUR]]</f>
        <v>0</v>
      </c>
    </row>
    <row r="18" spans="1:6" ht="15">
      <c r="A18" s="5">
        <v>17</v>
      </c>
      <c r="B18" s="6" t="s">
        <v>113</v>
      </c>
      <c r="C18" s="7" t="s">
        <v>8</v>
      </c>
      <c r="D18" s="8">
        <v>640000</v>
      </c>
      <c r="E18" s="8">
        <v>0</v>
      </c>
      <c r="F18" s="21">
        <f>Table6[[#This Row],[Līdz 10.10.2018. iesniegto pieteikumu publiskais finansējums, EUR]]*100/Table6[[#This Row],[Finanšu līdzekļi, EUR]]</f>
        <v>0</v>
      </c>
    </row>
    <row r="19" spans="1:6" ht="15">
      <c r="A19" s="5">
        <v>18</v>
      </c>
      <c r="B19" s="6" t="s">
        <v>114</v>
      </c>
      <c r="C19" s="7" t="s">
        <v>23</v>
      </c>
      <c r="D19" s="8">
        <v>400000</v>
      </c>
      <c r="E19" s="8">
        <v>0</v>
      </c>
      <c r="F19" s="21">
        <f>Table6[[#This Row],[Līdz 10.10.2018. iesniegto pieteikumu publiskais finansējums, EUR]]*100/Table6[[#This Row],[Finanšu līdzekļi, EUR]]</f>
        <v>0</v>
      </c>
    </row>
    <row r="20" spans="1:6" ht="15">
      <c r="A20" s="5">
        <v>19</v>
      </c>
      <c r="B20" s="6" t="s">
        <v>115</v>
      </c>
      <c r="C20" s="7" t="s">
        <v>23</v>
      </c>
      <c r="D20" s="8">
        <v>240000</v>
      </c>
      <c r="E20" s="8">
        <v>0</v>
      </c>
      <c r="F20" s="21">
        <f>Table6[[#This Row],[Līdz 10.10.2018. iesniegto pieteikumu publiskais finansējums, EUR]]*100/Table6[[#This Row],[Finanšu līdzekļi, EUR]]</f>
        <v>0</v>
      </c>
    </row>
    <row r="21" spans="1:6" ht="15">
      <c r="A21" s="5">
        <v>20</v>
      </c>
      <c r="B21" s="6" t="s">
        <v>116</v>
      </c>
      <c r="C21" s="7" t="s">
        <v>29</v>
      </c>
      <c r="D21" s="8">
        <v>820000</v>
      </c>
      <c r="E21" s="8">
        <v>0</v>
      </c>
      <c r="F21" s="21">
        <f>Table6[[#This Row],[Līdz 10.10.2018. iesniegto pieteikumu publiskais finansējums, EUR]]*100/Table6[[#This Row],[Finanšu līdzekļi, EUR]]</f>
        <v>0</v>
      </c>
    </row>
    <row r="22" spans="1:6" ht="15">
      <c r="A22" s="5">
        <v>21</v>
      </c>
      <c r="B22" s="6" t="s">
        <v>117</v>
      </c>
      <c r="C22" s="7" t="s">
        <v>4</v>
      </c>
      <c r="D22" s="8">
        <v>720000</v>
      </c>
      <c r="E22" s="8">
        <v>0</v>
      </c>
      <c r="F22" s="21">
        <f>Table6[[#This Row],[Līdz 10.10.2018. iesniegto pieteikumu publiskais finansējums, EUR]]*100/Table6[[#This Row],[Finanšu līdzekļi, EUR]]</f>
        <v>0</v>
      </c>
    </row>
    <row r="23" spans="1:6" ht="15">
      <c r="A23" s="5">
        <v>22</v>
      </c>
      <c r="B23" s="6" t="s">
        <v>118</v>
      </c>
      <c r="C23" s="7" t="s">
        <v>4</v>
      </c>
      <c r="D23" s="8">
        <v>430000</v>
      </c>
      <c r="E23" s="8">
        <v>0</v>
      </c>
      <c r="F23" s="21">
        <f>Table6[[#This Row],[Līdz 10.10.2018. iesniegto pieteikumu publiskais finansējums, EUR]]*100/Table6[[#This Row],[Finanšu līdzekļi, EUR]]</f>
        <v>0</v>
      </c>
    </row>
    <row r="24" spans="1:6" ht="15">
      <c r="A24" s="5">
        <v>23</v>
      </c>
      <c r="B24" s="6" t="s">
        <v>82</v>
      </c>
      <c r="C24" s="7" t="s">
        <v>29</v>
      </c>
      <c r="D24" s="8">
        <v>790000</v>
      </c>
      <c r="E24" s="8">
        <v>75957.74</v>
      </c>
      <c r="F24" s="21">
        <f>Table6[[#This Row],[Līdz 10.10.2018. iesniegto pieteikumu publiskais finansējums, EUR]]*100/Table6[[#This Row],[Finanšu līdzekļi, EUR]]</f>
        <v>9.614903797468356</v>
      </c>
    </row>
    <row r="25" spans="1:6" ht="15">
      <c r="A25" s="5">
        <v>24</v>
      </c>
      <c r="B25" s="6" t="s">
        <v>25</v>
      </c>
      <c r="C25" s="7" t="s">
        <v>2</v>
      </c>
      <c r="D25" s="8">
        <v>830000</v>
      </c>
      <c r="E25" s="8">
        <v>191579.43</v>
      </c>
      <c r="F25" s="21">
        <f>Table6[[#This Row],[Līdz 10.10.2018. iesniegto pieteikumu publiskais finansējums, EUR]]*100/Table6[[#This Row],[Finanšu līdzekļi, EUR]]</f>
        <v>23.08185903614458</v>
      </c>
    </row>
    <row r="26" spans="1:6" ht="15">
      <c r="A26" s="5">
        <v>25</v>
      </c>
      <c r="B26" s="6" t="s">
        <v>88</v>
      </c>
      <c r="C26" s="7" t="s">
        <v>2</v>
      </c>
      <c r="D26" s="8">
        <v>470000</v>
      </c>
      <c r="E26" s="8">
        <v>113391.93</v>
      </c>
      <c r="F26" s="21">
        <f>Table6[[#This Row],[Līdz 10.10.2018. iesniegto pieteikumu publiskais finansējums, EUR]]*100/Table6[[#This Row],[Finanšu līdzekļi, EUR]]</f>
        <v>24.12594255319149</v>
      </c>
    </row>
    <row r="27" spans="1:6" ht="15">
      <c r="A27" s="5">
        <v>26</v>
      </c>
      <c r="B27" s="6" t="s">
        <v>81</v>
      </c>
      <c r="C27" s="7" t="s">
        <v>29</v>
      </c>
      <c r="D27" s="8">
        <v>1300000</v>
      </c>
      <c r="E27" s="8">
        <v>330886.2</v>
      </c>
      <c r="F27" s="21">
        <f>Table6[[#This Row],[Līdz 10.10.2018. iesniegto pieteikumu publiskais finansējums, EUR]]*100/Table6[[#This Row],[Finanšu līdzekļi, EUR]]</f>
        <v>25.452784615384616</v>
      </c>
    </row>
    <row r="28" spans="1:6" ht="15">
      <c r="A28" s="5">
        <v>27</v>
      </c>
      <c r="B28" s="6" t="s">
        <v>21</v>
      </c>
      <c r="C28" s="7" t="s">
        <v>4</v>
      </c>
      <c r="D28" s="8">
        <v>1730000</v>
      </c>
      <c r="E28" s="8">
        <v>573130.87</v>
      </c>
      <c r="F28" s="21">
        <f>Table6[[#This Row],[Līdz 10.10.2018. iesniegto pieteikumu publiskais finansējums, EUR]]*100/Table6[[#This Row],[Finanšu līdzekļi, EUR]]</f>
        <v>33.128952023121386</v>
      </c>
    </row>
    <row r="29" spans="1:6" ht="15">
      <c r="A29" s="5">
        <v>28</v>
      </c>
      <c r="B29" s="6" t="s">
        <v>42</v>
      </c>
      <c r="C29" s="7" t="s">
        <v>29</v>
      </c>
      <c r="D29" s="8">
        <v>970000</v>
      </c>
      <c r="E29" s="8">
        <v>429753.92000000004</v>
      </c>
      <c r="F29" s="21">
        <f>Table6[[#This Row],[Līdz 10.10.2018. iesniegto pieteikumu publiskais finansējums, EUR]]*100/Table6[[#This Row],[Finanšu līdzekļi, EUR]]</f>
        <v>44.30452783505155</v>
      </c>
    </row>
    <row r="30" spans="1:6" ht="15">
      <c r="A30" s="5">
        <v>29</v>
      </c>
      <c r="B30" s="6" t="s">
        <v>12</v>
      </c>
      <c r="C30" s="7" t="s">
        <v>8</v>
      </c>
      <c r="D30" s="8">
        <v>900000</v>
      </c>
      <c r="E30" s="8">
        <v>415007.4</v>
      </c>
      <c r="F30" s="21">
        <f>Table6[[#This Row],[Līdz 10.10.2018. iesniegto pieteikumu publiskais finansējums, EUR]]*100/Table6[[#This Row],[Finanšu līdzekļi, EUR]]</f>
        <v>46.11193333333333</v>
      </c>
    </row>
    <row r="31" spans="1:6" ht="15">
      <c r="A31" s="5">
        <v>30</v>
      </c>
      <c r="B31" s="6" t="s">
        <v>20</v>
      </c>
      <c r="C31" s="7" t="s">
        <v>4</v>
      </c>
      <c r="D31" s="8">
        <v>1650000</v>
      </c>
      <c r="E31" s="8">
        <v>774759.45</v>
      </c>
      <c r="F31" s="21">
        <f>Table6[[#This Row],[Līdz 10.10.2018. iesniegto pieteikumu publiskais finansējums, EUR]]*100/Table6[[#This Row],[Finanšu līdzekļi, EUR]]</f>
        <v>46.95511818181818</v>
      </c>
    </row>
    <row r="32" spans="1:6" ht="15">
      <c r="A32" s="5">
        <v>31</v>
      </c>
      <c r="B32" s="6" t="s">
        <v>63</v>
      </c>
      <c r="C32" s="7" t="s">
        <v>2</v>
      </c>
      <c r="D32" s="8">
        <v>800000</v>
      </c>
      <c r="E32" s="8">
        <v>396085.93</v>
      </c>
      <c r="F32" s="21">
        <f>Table6[[#This Row],[Līdz 10.10.2018. iesniegto pieteikumu publiskais finansējums, EUR]]*100/Table6[[#This Row],[Finanšu līdzekļi, EUR]]</f>
        <v>49.51074125</v>
      </c>
    </row>
    <row r="33" spans="1:6" ht="15">
      <c r="A33" s="5">
        <v>32</v>
      </c>
      <c r="B33" s="6" t="s">
        <v>87</v>
      </c>
      <c r="C33" s="7" t="s">
        <v>23</v>
      </c>
      <c r="D33" s="8">
        <v>2210000</v>
      </c>
      <c r="E33" s="8">
        <v>1161298.92</v>
      </c>
      <c r="F33" s="21">
        <f>Table6[[#This Row],[Līdz 10.10.2018. iesniegto pieteikumu publiskais finansējums, EUR]]*100/Table6[[#This Row],[Finanšu līdzekļi, EUR]]</f>
        <v>52.54746244343892</v>
      </c>
    </row>
    <row r="34" spans="1:6" ht="15">
      <c r="A34" s="5">
        <v>33</v>
      </c>
      <c r="B34" s="6" t="s">
        <v>44</v>
      </c>
      <c r="C34" s="7" t="s">
        <v>29</v>
      </c>
      <c r="D34" s="8">
        <v>970000</v>
      </c>
      <c r="E34" s="8">
        <v>524257.55</v>
      </c>
      <c r="F34" s="21">
        <f>Table6[[#This Row],[Līdz 10.10.2018. iesniegto pieteikumu publiskais finansējums, EUR]]*100/Table6[[#This Row],[Finanšu līdzekļi, EUR]]</f>
        <v>54.04717010309278</v>
      </c>
    </row>
    <row r="35" spans="1:6" ht="15">
      <c r="A35" s="5">
        <v>34</v>
      </c>
      <c r="B35" s="6" t="s">
        <v>9</v>
      </c>
      <c r="C35" s="7" t="s">
        <v>8</v>
      </c>
      <c r="D35" s="8">
        <v>1110000</v>
      </c>
      <c r="E35" s="8">
        <v>613363.0399999999</v>
      </c>
      <c r="F35" s="21">
        <f>Table6[[#This Row],[Līdz 10.10.2018. iesniegto pieteikumu publiskais finansējums, EUR]]*100/Table6[[#This Row],[Finanšu līdzekļi, EUR]]</f>
        <v>55.257931531531526</v>
      </c>
    </row>
    <row r="36" spans="1:6" ht="15">
      <c r="A36" s="5">
        <v>35</v>
      </c>
      <c r="B36" s="6" t="s">
        <v>66</v>
      </c>
      <c r="C36" s="7" t="s">
        <v>2</v>
      </c>
      <c r="D36" s="8">
        <v>470000</v>
      </c>
      <c r="E36" s="8">
        <v>261547.86</v>
      </c>
      <c r="F36" s="21">
        <f>Table6[[#This Row],[Līdz 10.10.2018. iesniegto pieteikumu publiskais finansējums, EUR]]*100/Table6[[#This Row],[Finanšu līdzekļi, EUR]]</f>
        <v>55.64848085106383</v>
      </c>
    </row>
    <row r="37" spans="1:6" ht="15">
      <c r="A37" s="5">
        <v>36</v>
      </c>
      <c r="B37" s="6" t="s">
        <v>39</v>
      </c>
      <c r="C37" s="7" t="s">
        <v>8</v>
      </c>
      <c r="D37" s="8">
        <v>3690000</v>
      </c>
      <c r="E37" s="8">
        <v>2057368.6900000002</v>
      </c>
      <c r="F37" s="21">
        <f>Table6[[#This Row],[Līdz 10.10.2018. iesniegto pieteikumu publiskais finansējums, EUR]]*100/Table6[[#This Row],[Finanšu līdzekļi, EUR]]</f>
        <v>55.75524905149052</v>
      </c>
    </row>
    <row r="38" spans="1:6" ht="15">
      <c r="A38" s="5">
        <v>37</v>
      </c>
      <c r="B38" s="6" t="s">
        <v>73</v>
      </c>
      <c r="C38" s="7" t="s">
        <v>4</v>
      </c>
      <c r="D38" s="8">
        <v>1010000</v>
      </c>
      <c r="E38" s="8">
        <v>573830.16</v>
      </c>
      <c r="F38" s="21">
        <f>Table6[[#This Row],[Līdz 10.10.2018. iesniegto pieteikumu publiskais finansējums, EUR]]*100/Table6[[#This Row],[Finanšu līdzekļi, EUR]]</f>
        <v>56.814867326732674</v>
      </c>
    </row>
    <row r="39" spans="1:6" ht="15">
      <c r="A39" s="5">
        <v>38</v>
      </c>
      <c r="B39" s="6" t="s">
        <v>93</v>
      </c>
      <c r="C39" s="7" t="s">
        <v>29</v>
      </c>
      <c r="D39" s="8">
        <v>680000</v>
      </c>
      <c r="E39" s="8">
        <v>389415.58</v>
      </c>
      <c r="F39" s="21">
        <f>Table6[[#This Row],[Līdz 10.10.2018. iesniegto pieteikumu publiskais finansējums, EUR]]*100/Table6[[#This Row],[Finanšu līdzekļi, EUR]]</f>
        <v>57.26699705882353</v>
      </c>
    </row>
    <row r="40" spans="1:6" ht="15">
      <c r="A40" s="5">
        <v>39</v>
      </c>
      <c r="B40" s="6" t="s">
        <v>76</v>
      </c>
      <c r="C40" s="7" t="s">
        <v>29</v>
      </c>
      <c r="D40" s="8">
        <v>590000</v>
      </c>
      <c r="E40" s="8">
        <v>341183.68</v>
      </c>
      <c r="F40" s="21">
        <f>Table6[[#This Row],[Līdz 10.10.2018. iesniegto pieteikumu publiskais finansējums, EUR]]*100/Table6[[#This Row],[Finanšu līdzekļi, EUR]]</f>
        <v>57.82774237288135</v>
      </c>
    </row>
    <row r="41" spans="1:6" ht="15">
      <c r="A41" s="5">
        <v>40</v>
      </c>
      <c r="B41" s="6" t="s">
        <v>6</v>
      </c>
      <c r="C41" s="7" t="s">
        <v>4</v>
      </c>
      <c r="D41" s="10">
        <v>5059000</v>
      </c>
      <c r="E41" s="10">
        <v>2927047.15</v>
      </c>
      <c r="F41" s="21">
        <f>Table6[[#This Row],[Līdz 10.10.2018. iesniegto pieteikumu publiskais finansējums, EUR]]*100/Table6[[#This Row],[Finanšu līdzekļi, EUR]]</f>
        <v>57.858216050602884</v>
      </c>
    </row>
    <row r="42" spans="1:6" ht="15">
      <c r="A42" s="5">
        <v>41</v>
      </c>
      <c r="B42" s="6" t="s">
        <v>79</v>
      </c>
      <c r="C42" s="7" t="s">
        <v>29</v>
      </c>
      <c r="D42" s="8">
        <v>770000</v>
      </c>
      <c r="E42" s="8">
        <v>454237.85</v>
      </c>
      <c r="F42" s="21">
        <f>Table6[[#This Row],[Līdz 10.10.2018. iesniegto pieteikumu publiskais finansējums, EUR]]*100/Table6[[#This Row],[Finanšu līdzekļi, EUR]]</f>
        <v>58.99192857142857</v>
      </c>
    </row>
    <row r="43" spans="1:6" ht="15">
      <c r="A43" s="5">
        <v>42</v>
      </c>
      <c r="B43" s="6" t="s">
        <v>54</v>
      </c>
      <c r="C43" s="7" t="s">
        <v>8</v>
      </c>
      <c r="D43" s="8">
        <v>1790000</v>
      </c>
      <c r="E43" s="8">
        <v>1102165.25</v>
      </c>
      <c r="F43" s="21">
        <f>Table6[[#This Row],[Līdz 10.10.2018. iesniegto pieteikumu publiskais finansējums, EUR]]*100/Table6[[#This Row],[Finanšu līdzekļi, EUR]]</f>
        <v>61.573477653631286</v>
      </c>
    </row>
    <row r="44" spans="1:6" ht="15">
      <c r="A44" s="5">
        <v>43</v>
      </c>
      <c r="B44" s="6" t="s">
        <v>86</v>
      </c>
      <c r="C44" s="7" t="s">
        <v>8</v>
      </c>
      <c r="D44" s="8">
        <v>40000</v>
      </c>
      <c r="E44" s="8">
        <v>26189.77</v>
      </c>
      <c r="F44" s="21">
        <f>Table6[[#This Row],[Līdz 10.10.2018. iesniegto pieteikumu publiskais finansējums, EUR]]*100/Table6[[#This Row],[Finanšu līdzekļi, EUR]]</f>
        <v>65.474425</v>
      </c>
    </row>
    <row r="45" spans="1:6" ht="15">
      <c r="A45" s="5">
        <v>44</v>
      </c>
      <c r="B45" s="6" t="s">
        <v>28</v>
      </c>
      <c r="C45" s="7" t="s">
        <v>29</v>
      </c>
      <c r="D45" s="8">
        <v>3470000</v>
      </c>
      <c r="E45" s="8">
        <v>2329402.7299999995</v>
      </c>
      <c r="F45" s="21">
        <f>Table6[[#This Row],[Līdz 10.10.2018. iesniegto pieteikumu publiskais finansējums, EUR]]*100/Table6[[#This Row],[Finanšu līdzekļi, EUR]]</f>
        <v>67.12976167146972</v>
      </c>
    </row>
    <row r="46" spans="1:6" ht="15">
      <c r="A46" s="5">
        <v>45</v>
      </c>
      <c r="B46" s="6" t="s">
        <v>69</v>
      </c>
      <c r="C46" s="7" t="s">
        <v>2</v>
      </c>
      <c r="D46" s="8">
        <v>1230000</v>
      </c>
      <c r="E46" s="8">
        <v>857333.42</v>
      </c>
      <c r="F46" s="21">
        <f>Table6[[#This Row],[Līdz 10.10.2018. iesniegto pieteikumu publiskais finansējums, EUR]]*100/Table6[[#This Row],[Finanšu līdzekļi, EUR]]</f>
        <v>69.70190406504065</v>
      </c>
    </row>
    <row r="47" spans="1:6" ht="15">
      <c r="A47" s="5">
        <v>46</v>
      </c>
      <c r="B47" s="6" t="s">
        <v>91</v>
      </c>
      <c r="C47" s="7" t="s">
        <v>2</v>
      </c>
      <c r="D47" s="8">
        <v>490000</v>
      </c>
      <c r="E47" s="8">
        <v>347997.06</v>
      </c>
      <c r="F47" s="21">
        <f>Table6[[#This Row],[Līdz 10.10.2018. iesniegto pieteikumu publiskais finansējums, EUR]]*100/Table6[[#This Row],[Finanšu līdzekļi, EUR]]</f>
        <v>71.01980816326531</v>
      </c>
    </row>
    <row r="48" spans="1:6" ht="15">
      <c r="A48" s="5">
        <v>47</v>
      </c>
      <c r="B48" s="6" t="s">
        <v>17</v>
      </c>
      <c r="C48" s="7" t="s">
        <v>4</v>
      </c>
      <c r="D48" s="8">
        <v>2430000</v>
      </c>
      <c r="E48" s="8">
        <v>1762719.6099999999</v>
      </c>
      <c r="F48" s="21">
        <f>Table6[[#This Row],[Līdz 10.10.2018. iesniegto pieteikumu publiskais finansējums, EUR]]*100/Table6[[#This Row],[Finanšu līdzekļi, EUR]]</f>
        <v>72.53990164609054</v>
      </c>
    </row>
    <row r="49" spans="1:6" ht="15">
      <c r="A49" s="5">
        <v>48</v>
      </c>
      <c r="B49" s="6" t="s">
        <v>5</v>
      </c>
      <c r="C49" s="7" t="s">
        <v>4</v>
      </c>
      <c r="D49" s="8">
        <v>1150000</v>
      </c>
      <c r="E49" s="8">
        <v>849217.1699999999</v>
      </c>
      <c r="F49" s="21">
        <f>Table6[[#This Row],[Līdz 10.10.2018. iesniegto pieteikumu publiskais finansējums, EUR]]*100/Table6[[#This Row],[Finanšu līdzekļi, EUR]]</f>
        <v>73.84497130434782</v>
      </c>
    </row>
    <row r="50" spans="1:6" ht="15">
      <c r="A50" s="5">
        <v>49</v>
      </c>
      <c r="B50" s="6" t="s">
        <v>75</v>
      </c>
      <c r="C50" s="7" t="s">
        <v>23</v>
      </c>
      <c r="D50" s="8">
        <v>880000</v>
      </c>
      <c r="E50" s="8">
        <v>653564.78</v>
      </c>
      <c r="F50" s="21">
        <f>Table6[[#This Row],[Līdz 10.10.2018. iesniegto pieteikumu publiskais finansējums, EUR]]*100/Table6[[#This Row],[Finanšu līdzekļi, EUR]]</f>
        <v>74.268725</v>
      </c>
    </row>
    <row r="51" spans="1:6" ht="15">
      <c r="A51" s="5">
        <v>50</v>
      </c>
      <c r="B51" s="6" t="s">
        <v>89</v>
      </c>
      <c r="C51" s="7" t="s">
        <v>23</v>
      </c>
      <c r="D51" s="8">
        <v>390000</v>
      </c>
      <c r="E51" s="8">
        <v>292499.99</v>
      </c>
      <c r="F51" s="21">
        <f>Table6[[#This Row],[Līdz 10.10.2018. iesniegto pieteikumu publiskais finansējums, EUR]]*100/Table6[[#This Row],[Finanšu līdzekļi, EUR]]</f>
        <v>74.99999743589744</v>
      </c>
    </row>
    <row r="52" spans="1:6" ht="15">
      <c r="A52" s="5">
        <v>51</v>
      </c>
      <c r="B52" s="6" t="s">
        <v>34</v>
      </c>
      <c r="C52" s="7" t="s">
        <v>2</v>
      </c>
      <c r="D52" s="15">
        <v>5297000</v>
      </c>
      <c r="E52" s="15">
        <v>4000000</v>
      </c>
      <c r="F52" s="21">
        <f>Table6[[#This Row],[Līdz 10.10.2018. iesniegto pieteikumu publiskais finansējums, EUR]]*100/Table6[[#This Row],[Finanšu līdzekļi, EUR]]</f>
        <v>75.51444213705871</v>
      </c>
    </row>
    <row r="53" spans="1:6" ht="15">
      <c r="A53" s="5">
        <v>52</v>
      </c>
      <c r="B53" s="6" t="s">
        <v>38</v>
      </c>
      <c r="C53" s="7" t="s">
        <v>23</v>
      </c>
      <c r="D53" s="8">
        <v>2900000</v>
      </c>
      <c r="E53" s="8">
        <v>2219822.1399999997</v>
      </c>
      <c r="F53" s="21">
        <f>Table6[[#This Row],[Līdz 10.10.2018. iesniegto pieteikumu publiskais finansējums, EUR]]*100/Table6[[#This Row],[Finanšu līdzekļi, EUR]]</f>
        <v>76.54559103448275</v>
      </c>
    </row>
    <row r="54" spans="1:6" ht="15">
      <c r="A54" s="5">
        <v>53</v>
      </c>
      <c r="B54" s="6" t="s">
        <v>51</v>
      </c>
      <c r="C54" s="7" t="s">
        <v>4</v>
      </c>
      <c r="D54" s="8">
        <v>710000</v>
      </c>
      <c r="E54" s="8">
        <v>544188.82</v>
      </c>
      <c r="F54" s="21">
        <f>Table6[[#This Row],[Līdz 10.10.2018. iesniegto pieteikumu publiskais finansējums, EUR]]*100/Table6[[#This Row],[Finanšu līdzekļi, EUR]]</f>
        <v>76.64631267605633</v>
      </c>
    </row>
    <row r="55" spans="1:6" ht="15">
      <c r="A55" s="5">
        <v>54</v>
      </c>
      <c r="B55" s="6" t="s">
        <v>36</v>
      </c>
      <c r="C55" s="7" t="s">
        <v>4</v>
      </c>
      <c r="D55" s="8">
        <v>400000</v>
      </c>
      <c r="E55" s="8">
        <v>308218.8</v>
      </c>
      <c r="F55" s="21">
        <f>Table6[[#This Row],[Līdz 10.10.2018. iesniegto pieteikumu publiskais finansējums, EUR]]*100/Table6[[#This Row],[Finanšu līdzekļi, EUR]]</f>
        <v>77.0547</v>
      </c>
    </row>
    <row r="56" spans="1:6" ht="15">
      <c r="A56" s="5">
        <v>55</v>
      </c>
      <c r="B56" s="6" t="s">
        <v>18</v>
      </c>
      <c r="C56" s="7" t="s">
        <v>4</v>
      </c>
      <c r="D56" s="8">
        <v>780000</v>
      </c>
      <c r="E56" s="8">
        <v>601439.43</v>
      </c>
      <c r="F56" s="21">
        <f>Table6[[#This Row],[Līdz 10.10.2018. iesniegto pieteikumu publiskais finansējums, EUR]]*100/Table6[[#This Row],[Finanšu līdzekļi, EUR]]</f>
        <v>77.10761923076925</v>
      </c>
    </row>
    <row r="57" spans="1:6" ht="15">
      <c r="A57" s="5">
        <v>56</v>
      </c>
      <c r="B57" s="6" t="s">
        <v>30</v>
      </c>
      <c r="C57" s="7" t="s">
        <v>2</v>
      </c>
      <c r="D57" s="8">
        <v>950000</v>
      </c>
      <c r="E57" s="8">
        <v>734332.8500000001</v>
      </c>
      <c r="F57" s="21">
        <f>Table6[[#This Row],[Līdz 10.10.2018. iesniegto pieteikumu publiskais finansējums, EUR]]*100/Table6[[#This Row],[Finanšu līdzekļi, EUR]]</f>
        <v>77.29819473684212</v>
      </c>
    </row>
    <row r="58" spans="1:6" ht="15">
      <c r="A58" s="5">
        <v>57</v>
      </c>
      <c r="B58" s="6" t="s">
        <v>10</v>
      </c>
      <c r="C58" s="7" t="s">
        <v>8</v>
      </c>
      <c r="D58" s="8">
        <v>740000</v>
      </c>
      <c r="E58" s="8">
        <v>590663.52</v>
      </c>
      <c r="F58" s="21">
        <f>Table6[[#This Row],[Līdz 10.10.2018. iesniegto pieteikumu publiskais finansējums, EUR]]*100/Table6[[#This Row],[Finanšu līdzekļi, EUR]]</f>
        <v>79.8193945945946</v>
      </c>
    </row>
    <row r="59" spans="1:6" ht="15">
      <c r="A59" s="5">
        <v>58</v>
      </c>
      <c r="B59" s="6" t="s">
        <v>16</v>
      </c>
      <c r="C59" s="7" t="s">
        <v>4</v>
      </c>
      <c r="D59" s="15">
        <v>4967000</v>
      </c>
      <c r="E59" s="15">
        <v>3986239.44</v>
      </c>
      <c r="F59" s="21">
        <f>Table6[[#This Row],[Līdz 10.10.2018. iesniegto pieteikumu publiskais finansējums, EUR]]*100/Table6[[#This Row],[Finanšu līdzekļi, EUR]]</f>
        <v>80.25446829071875</v>
      </c>
    </row>
    <row r="60" spans="1:6" ht="15">
      <c r="A60" s="5">
        <v>59</v>
      </c>
      <c r="B60" s="6" t="s">
        <v>40</v>
      </c>
      <c r="C60" s="7" t="s">
        <v>8</v>
      </c>
      <c r="D60" s="8">
        <v>2660000</v>
      </c>
      <c r="E60" s="8">
        <v>2161700.9099999997</v>
      </c>
      <c r="F60" s="21">
        <f>Table6[[#This Row],[Līdz 10.10.2018. iesniegto pieteikumu publiskais finansējums, EUR]]*100/Table6[[#This Row],[Finanšu līdzekļi, EUR]]</f>
        <v>81.26695150375939</v>
      </c>
    </row>
    <row r="61" spans="1:6" ht="15">
      <c r="A61" s="5">
        <v>60</v>
      </c>
      <c r="B61" s="6" t="s">
        <v>45</v>
      </c>
      <c r="C61" s="7" t="s">
        <v>29</v>
      </c>
      <c r="D61" s="8">
        <v>910000</v>
      </c>
      <c r="E61" s="8">
        <v>746350.3500000001</v>
      </c>
      <c r="F61" s="21">
        <f>Table6[[#This Row],[Līdz 10.10.2018. iesniegto pieteikumu publiskais finansējums, EUR]]*100/Table6[[#This Row],[Finanšu līdzekļi, EUR]]</f>
        <v>82.016521978022</v>
      </c>
    </row>
    <row r="62" spans="1:6" ht="15">
      <c r="A62" s="5">
        <v>61</v>
      </c>
      <c r="B62" s="6" t="s">
        <v>65</v>
      </c>
      <c r="C62" s="7" t="s">
        <v>2</v>
      </c>
      <c r="D62" s="8">
        <v>3950000</v>
      </c>
      <c r="E62" s="8">
        <v>3240226.32</v>
      </c>
      <c r="F62" s="21">
        <f>Table6[[#This Row],[Līdz 10.10.2018. iesniegto pieteikumu publiskais finansējums, EUR]]*100/Table6[[#This Row],[Finanšu līdzekļi, EUR]]</f>
        <v>82.03104607594936</v>
      </c>
    </row>
    <row r="63" spans="1:6" ht="15">
      <c r="A63" s="5">
        <v>62</v>
      </c>
      <c r="B63" s="6" t="s">
        <v>7</v>
      </c>
      <c r="C63" s="7" t="s">
        <v>8</v>
      </c>
      <c r="D63" s="15">
        <v>4832000</v>
      </c>
      <c r="E63" s="15">
        <v>3993896.16</v>
      </c>
      <c r="F63" s="21">
        <f>Table6[[#This Row],[Līdz 10.10.2018. iesniegto pieteikumu publiskais finansējums, EUR]]*100/Table6[[#This Row],[Finanšu līdzekļi, EUR]]</f>
        <v>82.6551357615894</v>
      </c>
    </row>
    <row r="64" spans="1:6" ht="15">
      <c r="A64" s="5">
        <v>63</v>
      </c>
      <c r="B64" s="6" t="s">
        <v>53</v>
      </c>
      <c r="C64" s="7" t="s">
        <v>8</v>
      </c>
      <c r="D64" s="8">
        <v>710000</v>
      </c>
      <c r="E64" s="8">
        <v>587338.29</v>
      </c>
      <c r="F64" s="21">
        <f>Table6[[#This Row],[Līdz 10.10.2018. iesniegto pieteikumu publiskais finansējums, EUR]]*100/Table6[[#This Row],[Finanšu līdzekļi, EUR]]</f>
        <v>82.72370281690141</v>
      </c>
    </row>
    <row r="65" spans="1:6" ht="15">
      <c r="A65" s="5">
        <v>64</v>
      </c>
      <c r="B65" s="6" t="s">
        <v>56</v>
      </c>
      <c r="C65" s="7" t="s">
        <v>23</v>
      </c>
      <c r="D65" s="8">
        <v>210000</v>
      </c>
      <c r="E65" s="8">
        <v>174484.56</v>
      </c>
      <c r="F65" s="21">
        <f>Table6[[#This Row],[Līdz 10.10.2018. iesniegto pieteikumu publiskais finansējums, EUR]]*100/Table6[[#This Row],[Finanšu līdzekļi, EUR]]</f>
        <v>83.08788571428572</v>
      </c>
    </row>
    <row r="66" spans="1:6" ht="15">
      <c r="A66" s="5">
        <v>65</v>
      </c>
      <c r="B66" s="6" t="s">
        <v>27</v>
      </c>
      <c r="C66" s="7" t="s">
        <v>2</v>
      </c>
      <c r="D66" s="8">
        <v>1500000</v>
      </c>
      <c r="E66" s="8">
        <v>1261145.13</v>
      </c>
      <c r="F66" s="21">
        <f>Table6[[#This Row],[Līdz 10.10.2018. iesniegto pieteikumu publiskais finansējums, EUR]]*100/Table6[[#This Row],[Finanšu līdzekļi, EUR]]</f>
        <v>84.076342</v>
      </c>
    </row>
    <row r="67" spans="1:6" ht="15">
      <c r="A67" s="5">
        <v>66</v>
      </c>
      <c r="B67" s="6" t="s">
        <v>46</v>
      </c>
      <c r="C67" s="7" t="s">
        <v>23</v>
      </c>
      <c r="D67" s="8">
        <v>2230000</v>
      </c>
      <c r="E67" s="8">
        <v>1879667.71</v>
      </c>
      <c r="F67" s="21">
        <f>Table6[[#This Row],[Līdz 10.10.2018. iesniegto pieteikumu publiskais finansējums, EUR]]*100/Table6[[#This Row],[Finanšu līdzekļi, EUR]]</f>
        <v>84.29003183856503</v>
      </c>
    </row>
    <row r="68" spans="1:6" ht="15">
      <c r="A68" s="5">
        <v>67</v>
      </c>
      <c r="B68" s="6" t="s">
        <v>62</v>
      </c>
      <c r="C68" s="7" t="s">
        <v>2</v>
      </c>
      <c r="D68" s="8">
        <v>740000</v>
      </c>
      <c r="E68" s="8">
        <v>629999.9600000001</v>
      </c>
      <c r="F68" s="21">
        <f>Table6[[#This Row],[Līdz 10.10.2018. iesniegto pieteikumu publiskais finansējums, EUR]]*100/Table6[[#This Row],[Finanšu līdzekļi, EUR]]</f>
        <v>85.13512972972974</v>
      </c>
    </row>
    <row r="69" spans="1:6" ht="15">
      <c r="A69" s="5">
        <v>68</v>
      </c>
      <c r="B69" s="6" t="s">
        <v>37</v>
      </c>
      <c r="C69" s="7" t="s">
        <v>4</v>
      </c>
      <c r="D69" s="8">
        <v>1580000</v>
      </c>
      <c r="E69" s="8">
        <v>1359767.1199999999</v>
      </c>
      <c r="F69" s="21">
        <f>Table6[[#This Row],[Līdz 10.10.2018. iesniegto pieteikumu publiskais finansējums, EUR]]*100/Table6[[#This Row],[Finanšu līdzekļi, EUR]]</f>
        <v>86.06121012658228</v>
      </c>
    </row>
    <row r="70" spans="1:6" ht="15">
      <c r="A70" s="5">
        <v>69</v>
      </c>
      <c r="B70" s="6" t="s">
        <v>68</v>
      </c>
      <c r="C70" s="7" t="s">
        <v>2</v>
      </c>
      <c r="D70" s="8">
        <v>1490000</v>
      </c>
      <c r="E70" s="8">
        <v>1309571.51</v>
      </c>
      <c r="F70" s="21">
        <f>Table6[[#This Row],[Līdz 10.10.2018. iesniegto pieteikumu publiskais finansējums, EUR]]*100/Table6[[#This Row],[Finanšu līdzekļi, EUR]]</f>
        <v>87.89070536912752</v>
      </c>
    </row>
    <row r="71" spans="1:6" ht="15">
      <c r="A71" s="5">
        <v>70</v>
      </c>
      <c r="B71" s="6" t="s">
        <v>77</v>
      </c>
      <c r="C71" s="7" t="s">
        <v>23</v>
      </c>
      <c r="D71" s="8">
        <v>910000</v>
      </c>
      <c r="E71" s="8">
        <v>836967</v>
      </c>
      <c r="F71" s="21">
        <f>Table6[[#This Row],[Līdz 10.10.2018. iesniegto pieteikumu publiskais finansējums, EUR]]*100/Table6[[#This Row],[Finanšu līdzekļi, EUR]]</f>
        <v>91.97439560439561</v>
      </c>
    </row>
    <row r="72" spans="1:6" ht="15">
      <c r="A72" s="5">
        <v>71</v>
      </c>
      <c r="B72" s="6" t="s">
        <v>13</v>
      </c>
      <c r="C72" s="7" t="s">
        <v>8</v>
      </c>
      <c r="D72" s="8">
        <v>1020000</v>
      </c>
      <c r="E72" s="8">
        <v>939390.75</v>
      </c>
      <c r="F72" s="21">
        <f>Table6[[#This Row],[Līdz 10.10.2018. iesniegto pieteikumu publiskais finansējums, EUR]]*100/Table6[[#This Row],[Finanšu līdzekļi, EUR]]</f>
        <v>92.09713235294117</v>
      </c>
    </row>
    <row r="73" spans="1:6" ht="15">
      <c r="A73" s="5">
        <v>72</v>
      </c>
      <c r="B73" s="6" t="s">
        <v>83</v>
      </c>
      <c r="C73" s="7" t="s">
        <v>8</v>
      </c>
      <c r="D73" s="8">
        <v>550000</v>
      </c>
      <c r="E73" s="8">
        <v>516496.99</v>
      </c>
      <c r="F73" s="21">
        <f>Table6[[#This Row],[Līdz 10.10.2018. iesniegto pieteikumu publiskais finansējums, EUR]]*100/Table6[[#This Row],[Finanšu līdzekļi, EUR]]</f>
        <v>93.90854363636363</v>
      </c>
    </row>
    <row r="74" spans="1:6" ht="15">
      <c r="A74" s="5">
        <v>73</v>
      </c>
      <c r="B74" s="6" t="s">
        <v>31</v>
      </c>
      <c r="C74" s="7" t="s">
        <v>2</v>
      </c>
      <c r="D74" s="8">
        <v>1950000</v>
      </c>
      <c r="E74" s="8">
        <v>1867992.38</v>
      </c>
      <c r="F74" s="21">
        <f>Table6[[#This Row],[Līdz 10.10.2018. iesniegto pieteikumu publiskais finansējums, EUR]]*100/Table6[[#This Row],[Finanšu līdzekļi, EUR]]</f>
        <v>95.79448102564102</v>
      </c>
    </row>
    <row r="75" spans="1:6" ht="15">
      <c r="A75" s="5">
        <v>74</v>
      </c>
      <c r="B75" s="6" t="s">
        <v>19</v>
      </c>
      <c r="C75" s="7" t="s">
        <v>4</v>
      </c>
      <c r="D75" s="8">
        <v>900000</v>
      </c>
      <c r="E75" s="8">
        <v>867977.45</v>
      </c>
      <c r="F75" s="21">
        <f>Table6[[#This Row],[Līdz 10.10.2018. iesniegto pieteikumu publiskais finansējums, EUR]]*100/Table6[[#This Row],[Finanšu līdzekļi, EUR]]</f>
        <v>96.44193888888888</v>
      </c>
    </row>
    <row r="76" spans="1:6" ht="15">
      <c r="A76" s="5">
        <v>75</v>
      </c>
      <c r="B76" s="6" t="s">
        <v>22</v>
      </c>
      <c r="C76" s="7" t="s">
        <v>23</v>
      </c>
      <c r="D76" s="8">
        <v>140000</v>
      </c>
      <c r="E76" s="8">
        <v>136544.33</v>
      </c>
      <c r="F76" s="21">
        <f>Table6[[#This Row],[Līdz 10.10.2018. iesniegto pieteikumu publiskais finansējums, EUR]]*100/Table6[[#This Row],[Finanšu līdzekļi, EUR]]</f>
        <v>97.53166428571427</v>
      </c>
    </row>
    <row r="77" spans="1:6" ht="15">
      <c r="A77" s="5">
        <v>76</v>
      </c>
      <c r="B77" s="6" t="s">
        <v>1</v>
      </c>
      <c r="C77" s="7" t="s">
        <v>2</v>
      </c>
      <c r="D77" s="8">
        <v>800000</v>
      </c>
      <c r="E77" s="8">
        <v>781655.39</v>
      </c>
      <c r="F77" s="21">
        <f>Table6[[#This Row],[Līdz 10.10.2018. iesniegto pieteikumu publiskais finansējums, EUR]]*100/Table6[[#This Row],[Finanšu līdzekļi, EUR]]</f>
        <v>97.70692375</v>
      </c>
    </row>
    <row r="78" spans="1:6" ht="15">
      <c r="A78" s="5">
        <v>77</v>
      </c>
      <c r="B78" s="6" t="s">
        <v>43</v>
      </c>
      <c r="C78" s="7" t="s">
        <v>29</v>
      </c>
      <c r="D78" s="8">
        <v>580000</v>
      </c>
      <c r="E78" s="8">
        <v>566924.0800000001</v>
      </c>
      <c r="F78" s="21">
        <f>Table6[[#This Row],[Līdz 10.10.2018. iesniegto pieteikumu publiskais finansējums, EUR]]*100/Table6[[#This Row],[Finanšu līdzekļi, EUR]]</f>
        <v>97.74553103448277</v>
      </c>
    </row>
    <row r="79" spans="1:6" ht="15">
      <c r="A79" s="5">
        <v>78</v>
      </c>
      <c r="B79" s="6" t="s">
        <v>48</v>
      </c>
      <c r="C79" s="7" t="s">
        <v>29</v>
      </c>
      <c r="D79" s="8">
        <v>910000</v>
      </c>
      <c r="E79" s="8">
        <v>889813.87</v>
      </c>
      <c r="F79" s="21">
        <f>Table6[[#This Row],[Līdz 10.10.2018. iesniegto pieteikumu publiskais finansējums, EUR]]*100/Table6[[#This Row],[Finanšu līdzekļi, EUR]]</f>
        <v>97.78174395604395</v>
      </c>
    </row>
    <row r="80" spans="1:6" ht="15">
      <c r="A80" s="5">
        <v>79</v>
      </c>
      <c r="B80" s="6" t="s">
        <v>47</v>
      </c>
      <c r="C80" s="7" t="s">
        <v>29</v>
      </c>
      <c r="D80" s="8">
        <v>380000</v>
      </c>
      <c r="E80" s="8">
        <v>371624.9</v>
      </c>
      <c r="F80" s="21">
        <f>Table6[[#This Row],[Līdz 10.10.2018. iesniegto pieteikumu publiskais finansējums, EUR]]*100/Table6[[#This Row],[Finanšu līdzekļi, EUR]]</f>
        <v>97.79602631578948</v>
      </c>
    </row>
    <row r="81" spans="1:6" ht="15">
      <c r="A81" s="5">
        <v>80</v>
      </c>
      <c r="B81" s="6" t="s">
        <v>14</v>
      </c>
      <c r="C81" s="7" t="s">
        <v>4</v>
      </c>
      <c r="D81" s="8">
        <v>1690000</v>
      </c>
      <c r="E81" s="8">
        <v>1656977.23</v>
      </c>
      <c r="F81" s="21">
        <f>Table6[[#This Row],[Līdz 10.10.2018. iesniegto pieteikumu publiskais finansējums, EUR]]*100/Table6[[#This Row],[Finanšu līdzekļi, EUR]]</f>
        <v>98.0459899408284</v>
      </c>
    </row>
    <row r="82" spans="1:6" ht="15">
      <c r="A82" s="5">
        <v>81</v>
      </c>
      <c r="B82" s="6" t="s">
        <v>84</v>
      </c>
      <c r="C82" s="7" t="s">
        <v>4</v>
      </c>
      <c r="D82" s="8">
        <v>1150000</v>
      </c>
      <c r="E82" s="8">
        <v>1134767.6</v>
      </c>
      <c r="F82" s="21">
        <f>Table6[[#This Row],[Līdz 10.10.2018. iesniegto pieteikumu publiskais finansējums, EUR]]*100/Table6[[#This Row],[Finanšu līdzekļi, EUR]]</f>
        <v>98.67544347826089</v>
      </c>
    </row>
    <row r="83" spans="1:6" ht="15">
      <c r="A83" s="5">
        <v>82</v>
      </c>
      <c r="B83" s="6" t="s">
        <v>11</v>
      </c>
      <c r="C83" s="7" t="s">
        <v>8</v>
      </c>
      <c r="D83" s="8">
        <v>3120000</v>
      </c>
      <c r="E83" s="8">
        <v>3116865.23</v>
      </c>
      <c r="F83" s="21">
        <f>Table6[[#This Row],[Līdz 10.10.2018. iesniegto pieteikumu publiskais finansējums, EUR]]*100/Table6[[#This Row],[Finanšu līdzekļi, EUR]]</f>
        <v>99.89952660256411</v>
      </c>
    </row>
    <row r="84" spans="1:6" ht="15">
      <c r="A84" s="5">
        <v>83</v>
      </c>
      <c r="B84" s="6" t="s">
        <v>49</v>
      </c>
      <c r="C84" s="7" t="s">
        <v>29</v>
      </c>
      <c r="D84" s="8">
        <v>1880000</v>
      </c>
      <c r="E84" s="8">
        <v>1879782.1800000002</v>
      </c>
      <c r="F84" s="21">
        <f>Table6[[#This Row],[Līdz 10.10.2018. iesniegto pieteikumu publiskais finansējums, EUR]]*100/Table6[[#This Row],[Finanšu līdzekļi, EUR]]</f>
        <v>99.98841382978725</v>
      </c>
    </row>
    <row r="85" spans="1:6" ht="15">
      <c r="A85" s="5">
        <v>84</v>
      </c>
      <c r="B85" s="6" t="s">
        <v>85</v>
      </c>
      <c r="C85" s="7" t="s">
        <v>2</v>
      </c>
      <c r="D85" s="8">
        <v>880000</v>
      </c>
      <c r="E85" s="8">
        <v>879990.7</v>
      </c>
      <c r="F85" s="21">
        <f>Table6[[#This Row],[Līdz 10.10.2018. iesniegto pieteikumu publiskais finansējums, EUR]]*100/Table6[[#This Row],[Finanšu līdzekļi, EUR]]</f>
        <v>99.99894318181818</v>
      </c>
    </row>
    <row r="86" spans="1:6" ht="15">
      <c r="A86" s="5">
        <v>85</v>
      </c>
      <c r="B86" s="6" t="s">
        <v>59</v>
      </c>
      <c r="C86" s="7" t="s">
        <v>23</v>
      </c>
      <c r="D86" s="8">
        <v>270000</v>
      </c>
      <c r="E86" s="8">
        <v>269999.73</v>
      </c>
      <c r="F86" s="21">
        <f>Table6[[#This Row],[Līdz 10.10.2018. iesniegto pieteikumu publiskais finansējums, EUR]]*100/Table6[[#This Row],[Finanšu līdzekļi, EUR]]</f>
        <v>99.9999</v>
      </c>
    </row>
    <row r="87" spans="1:6" ht="15">
      <c r="A87" s="5">
        <v>86</v>
      </c>
      <c r="B87" s="6" t="s">
        <v>32</v>
      </c>
      <c r="C87" s="7" t="s">
        <v>2</v>
      </c>
      <c r="D87" s="8">
        <v>3570000</v>
      </c>
      <c r="E87" s="8">
        <v>3569999.9699999997</v>
      </c>
      <c r="F87" s="21">
        <f>Table6[[#This Row],[Līdz 10.10.2018. iesniegto pieteikumu publiskais finansējums, EUR]]*100/Table6[[#This Row],[Finanšu līdzekļi, EUR]]</f>
        <v>99.99999915966387</v>
      </c>
    </row>
    <row r="88" spans="1:6" ht="15">
      <c r="A88" s="5">
        <v>87</v>
      </c>
      <c r="B88" s="6" t="s">
        <v>52</v>
      </c>
      <c r="C88" s="7" t="s">
        <v>8</v>
      </c>
      <c r="D88" s="8">
        <v>1600000</v>
      </c>
      <c r="E88" s="8">
        <v>1599999.99</v>
      </c>
      <c r="F88" s="21">
        <f>Table6[[#This Row],[Līdz 10.10.2018. iesniegto pieteikumu publiskais finansējums, EUR]]*100/Table6[[#This Row],[Finanšu līdzekļi, EUR]]</f>
        <v>99.999999375</v>
      </c>
    </row>
    <row r="89" spans="1:6" ht="15">
      <c r="A89" s="5">
        <v>88</v>
      </c>
      <c r="B89" s="6" t="s">
        <v>71</v>
      </c>
      <c r="C89" s="7" t="s">
        <v>29</v>
      </c>
      <c r="D89" s="8">
        <v>2730000</v>
      </c>
      <c r="E89" s="8">
        <v>2729999.9999999995</v>
      </c>
      <c r="F89" s="21">
        <f>Table6[[#This Row],[Līdz 10.10.2018. iesniegto pieteikumu publiskais finansējums, EUR]]*100/Table6[[#This Row],[Finanšu līdzekļi, EUR]]</f>
        <v>99.99999999999997</v>
      </c>
    </row>
    <row r="90" spans="1:6" ht="15">
      <c r="A90" s="5">
        <v>89</v>
      </c>
      <c r="B90" s="6" t="s">
        <v>35</v>
      </c>
      <c r="C90" s="7" t="s">
        <v>29</v>
      </c>
      <c r="D90" s="8">
        <v>1870000</v>
      </c>
      <c r="E90" s="8">
        <v>1870000</v>
      </c>
      <c r="F90" s="21">
        <f>Table6[[#This Row],[Līdz 10.10.2018. iesniegto pieteikumu publiskais finansējums, EUR]]*100/Table6[[#This Row],[Finanšu līdzekļi, EUR]]</f>
        <v>100</v>
      </c>
    </row>
    <row r="91" spans="1:6" ht="15">
      <c r="A91" s="5">
        <v>90</v>
      </c>
      <c r="B91" s="6" t="s">
        <v>72</v>
      </c>
      <c r="C91" s="7" t="s">
        <v>29</v>
      </c>
      <c r="D91" s="8">
        <v>650000</v>
      </c>
      <c r="E91" s="8">
        <v>650000</v>
      </c>
      <c r="F91" s="21">
        <f>Table6[[#This Row],[Līdz 10.10.2018. iesniegto pieteikumu publiskais finansējums, EUR]]*100/Table6[[#This Row],[Finanšu līdzekļi, EUR]]</f>
        <v>100</v>
      </c>
    </row>
    <row r="92" spans="1:6" ht="15">
      <c r="A92" s="5">
        <v>91</v>
      </c>
      <c r="B92" s="6" t="s">
        <v>26</v>
      </c>
      <c r="C92" s="7" t="s">
        <v>23</v>
      </c>
      <c r="D92" s="8">
        <v>120000</v>
      </c>
      <c r="E92" s="8">
        <v>120000</v>
      </c>
      <c r="F92" s="21">
        <f>Table6[[#This Row],[Līdz 10.10.2018. iesniegto pieteikumu publiskais finansējums, EUR]]*100/Table6[[#This Row],[Finanšu līdzekļi, EUR]]</f>
        <v>100</v>
      </c>
    </row>
    <row r="93" spans="1:6" ht="15">
      <c r="A93" s="5">
        <v>92</v>
      </c>
      <c r="B93" s="6" t="s">
        <v>92</v>
      </c>
      <c r="C93" s="7" t="s">
        <v>23</v>
      </c>
      <c r="D93" s="8">
        <v>420000</v>
      </c>
      <c r="E93" s="8">
        <v>420000</v>
      </c>
      <c r="F93" s="21">
        <f>Table6[[#This Row],[Līdz 10.10.2018. iesniegto pieteikumu publiskais finansējums, EUR]]*100/Table6[[#This Row],[Finanšu līdzekļi, EUR]]</f>
        <v>100</v>
      </c>
    </row>
    <row r="94" spans="1:6" ht="15">
      <c r="A94" s="5">
        <v>93</v>
      </c>
      <c r="B94" s="6" t="s">
        <v>60</v>
      </c>
      <c r="C94" s="7" t="s">
        <v>23</v>
      </c>
      <c r="D94" s="8">
        <v>220000</v>
      </c>
      <c r="E94" s="8">
        <v>220000</v>
      </c>
      <c r="F94" s="21">
        <f>Table6[[#This Row],[Līdz 10.10.2018. iesniegto pieteikumu publiskais finansējums, EUR]]*100/Table6[[#This Row],[Finanšu līdzekļi, EUR]]</f>
        <v>100</v>
      </c>
    </row>
    <row r="95" spans="1:6" ht="15">
      <c r="A95" s="5">
        <v>94</v>
      </c>
      <c r="B95" s="6" t="s">
        <v>74</v>
      </c>
      <c r="C95" s="7" t="s">
        <v>23</v>
      </c>
      <c r="D95" s="10">
        <v>860000</v>
      </c>
      <c r="E95" s="10">
        <v>860000</v>
      </c>
      <c r="F95" s="21">
        <f>Table6[[#This Row],[Līdz 10.10.2018. iesniegto pieteikumu publiskais finansējums, EUR]]*100/Table6[[#This Row],[Finanšu līdzekļi, EUR]]</f>
        <v>100</v>
      </c>
    </row>
    <row r="96" spans="1:6" ht="15">
      <c r="A96" s="5">
        <v>95</v>
      </c>
      <c r="B96" s="6" t="s">
        <v>41</v>
      </c>
      <c r="C96" s="7" t="s">
        <v>23</v>
      </c>
      <c r="D96" s="8">
        <v>1300000</v>
      </c>
      <c r="E96" s="8">
        <v>1300000</v>
      </c>
      <c r="F96" s="21">
        <f>Table6[[#This Row],[Līdz 10.10.2018. iesniegto pieteikumu publiskais finansējums, EUR]]*100/Table6[[#This Row],[Finanšu līdzekļi, EUR]]</f>
        <v>100</v>
      </c>
    </row>
    <row r="97" spans="1:6" ht="15">
      <c r="A97" s="5">
        <v>96</v>
      </c>
      <c r="B97" s="6" t="s">
        <v>24</v>
      </c>
      <c r="C97" s="7" t="s">
        <v>23</v>
      </c>
      <c r="D97" s="8">
        <v>250000</v>
      </c>
      <c r="E97" s="8">
        <v>250000</v>
      </c>
      <c r="F97" s="21">
        <f>Table6[[#This Row],[Līdz 10.10.2018. iesniegto pieteikumu publiskais finansējums, EUR]]*100/Table6[[#This Row],[Finanšu līdzekļi, EUR]]</f>
        <v>100</v>
      </c>
    </row>
    <row r="98" spans="1:6" ht="15">
      <c r="A98" s="5">
        <v>97</v>
      </c>
      <c r="B98" s="6" t="s">
        <v>78</v>
      </c>
      <c r="C98" s="7" t="s">
        <v>29</v>
      </c>
      <c r="D98" s="8">
        <v>310000</v>
      </c>
      <c r="E98" s="8">
        <v>310000</v>
      </c>
      <c r="F98" s="21">
        <f>Table6[[#This Row],[Līdz 10.10.2018. iesniegto pieteikumu publiskais finansējums, EUR]]*100/Table6[[#This Row],[Finanšu līdzekļi, EUR]]</f>
        <v>100</v>
      </c>
    </row>
    <row r="99" spans="1:6" ht="15">
      <c r="A99" s="5">
        <v>98</v>
      </c>
      <c r="B99" s="6" t="s">
        <v>64</v>
      </c>
      <c r="C99" s="7" t="s">
        <v>29</v>
      </c>
      <c r="D99" s="8">
        <v>260000</v>
      </c>
      <c r="E99" s="8">
        <v>260000</v>
      </c>
      <c r="F99" s="21">
        <f>Table6[[#This Row],[Līdz 10.10.2018. iesniegto pieteikumu publiskais finansējums, EUR]]*100/Table6[[#This Row],[Finanšu līdzekļi, EUR]]</f>
        <v>100</v>
      </c>
    </row>
    <row r="100" spans="1:6" ht="15">
      <c r="A100" s="5">
        <v>99</v>
      </c>
      <c r="B100" s="6" t="s">
        <v>3</v>
      </c>
      <c r="C100" s="7" t="s">
        <v>4</v>
      </c>
      <c r="D100" s="8">
        <v>1620000</v>
      </c>
      <c r="E100" s="8">
        <v>1620000</v>
      </c>
      <c r="F100" s="21">
        <f>Table6[[#This Row],[Līdz 10.10.2018. iesniegto pieteikumu publiskais finansējums, EUR]]*100/Table6[[#This Row],[Finanšu līdzekļi, EUR]]</f>
        <v>100</v>
      </c>
    </row>
    <row r="101" spans="1:6" ht="15">
      <c r="A101" s="5">
        <v>100</v>
      </c>
      <c r="B101" s="6" t="s">
        <v>58</v>
      </c>
      <c r="C101" s="7" t="s">
        <v>23</v>
      </c>
      <c r="D101" s="8">
        <v>210000</v>
      </c>
      <c r="E101" s="8">
        <v>210000</v>
      </c>
      <c r="F101" s="21">
        <f>Table6[[#This Row],[Līdz 10.10.2018. iesniegto pieteikumu publiskais finansējums, EUR]]*100/Table6[[#This Row],[Finanšu līdzekļi, EUR]]</f>
        <v>100</v>
      </c>
    </row>
    <row r="102" spans="1:6" ht="15">
      <c r="A102" s="5">
        <v>101</v>
      </c>
      <c r="B102" s="6" t="s">
        <v>50</v>
      </c>
      <c r="C102" s="7" t="s">
        <v>29</v>
      </c>
      <c r="D102" s="8">
        <v>760000</v>
      </c>
      <c r="E102" s="8">
        <v>760000</v>
      </c>
      <c r="F102" s="21">
        <f>Table6[[#This Row],[Līdz 10.10.2018. iesniegto pieteikumu publiskais finansējums, EUR]]*100/Table6[[#This Row],[Finanšu līdzekļi, EUR]]</f>
        <v>100</v>
      </c>
    </row>
    <row r="103" spans="1:6" ht="15">
      <c r="A103" s="5">
        <v>102</v>
      </c>
      <c r="B103" s="6" t="s">
        <v>15</v>
      </c>
      <c r="C103" s="7" t="s">
        <v>4</v>
      </c>
      <c r="D103" s="8">
        <v>1110000</v>
      </c>
      <c r="E103" s="8">
        <v>1110000</v>
      </c>
      <c r="F103" s="21">
        <f>Table6[[#This Row],[Līdz 10.10.2018. iesniegto pieteikumu publiskais finansējums, EUR]]*100/Table6[[#This Row],[Finanšu līdzekļi, EUR]]</f>
        <v>100</v>
      </c>
    </row>
    <row r="104" spans="1:6" ht="15">
      <c r="A104" s="5">
        <v>103</v>
      </c>
      <c r="B104" s="6" t="s">
        <v>80</v>
      </c>
      <c r="C104" s="7" t="s">
        <v>29</v>
      </c>
      <c r="D104" s="8">
        <v>580000</v>
      </c>
      <c r="E104" s="8">
        <v>580000</v>
      </c>
      <c r="F104" s="21">
        <f>Table6[[#This Row],[Līdz 10.10.2018. iesniegto pieteikumu publiskais finansējums, EUR]]*100/Table6[[#This Row],[Finanšu līdzekļi, EUR]]</f>
        <v>100</v>
      </c>
    </row>
    <row r="105" spans="1:6" ht="15">
      <c r="A105" s="5">
        <v>104</v>
      </c>
      <c r="B105" s="6" t="s">
        <v>70</v>
      </c>
      <c r="C105" s="7" t="s">
        <v>4</v>
      </c>
      <c r="D105" s="8">
        <v>630000</v>
      </c>
      <c r="E105" s="8">
        <v>630000</v>
      </c>
      <c r="F105" s="21">
        <f>Table6[[#This Row],[Līdz 10.10.2018. iesniegto pieteikumu publiskais finansējums, EUR]]*100/Table6[[#This Row],[Finanšu līdzekļi, EUR]]</f>
        <v>100</v>
      </c>
    </row>
    <row r="106" spans="1:6" ht="15">
      <c r="A106" s="5">
        <v>105</v>
      </c>
      <c r="B106" s="6" t="s">
        <v>33</v>
      </c>
      <c r="C106" s="7" t="s">
        <v>2</v>
      </c>
      <c r="D106" s="8">
        <v>1170000</v>
      </c>
      <c r="E106" s="8">
        <v>1170000</v>
      </c>
      <c r="F106" s="21">
        <f>Table6[[#This Row],[Līdz 10.10.2018. iesniegto pieteikumu publiskais finansējums, EUR]]*100/Table6[[#This Row],[Finanšu līdzekļi, EUR]]</f>
        <v>100</v>
      </c>
    </row>
    <row r="107" spans="1:6" ht="15">
      <c r="A107" s="5">
        <v>106</v>
      </c>
      <c r="B107" s="6" t="s">
        <v>90</v>
      </c>
      <c r="C107" s="7" t="s">
        <v>23</v>
      </c>
      <c r="D107" s="8">
        <v>400000</v>
      </c>
      <c r="E107" s="8">
        <v>400000</v>
      </c>
      <c r="F107" s="21">
        <f>Table6[[#This Row],[Līdz 10.10.2018. iesniegto pieteikumu publiskais finansējums, EUR]]*100/Table6[[#This Row],[Finanšu līdzekļi, EUR]]</f>
        <v>100</v>
      </c>
    </row>
    <row r="108" spans="1:6" ht="15">
      <c r="A108" s="5">
        <v>107</v>
      </c>
      <c r="B108" s="6" t="s">
        <v>61</v>
      </c>
      <c r="C108" s="7" t="s">
        <v>23</v>
      </c>
      <c r="D108" s="8">
        <v>870000</v>
      </c>
      <c r="E108" s="8">
        <v>870000</v>
      </c>
      <c r="F108" s="21">
        <f>Table6[[#This Row],[Līdz 10.10.2018. iesniegto pieteikumu publiskais finansējums, EUR]]*100/Table6[[#This Row],[Finanšu līdzekļi, EUR]]</f>
        <v>100</v>
      </c>
    </row>
    <row r="109" spans="1:6" ht="15">
      <c r="A109" s="5">
        <v>108</v>
      </c>
      <c r="B109" s="6" t="s">
        <v>57</v>
      </c>
      <c r="C109" s="7" t="s">
        <v>2</v>
      </c>
      <c r="D109" s="8">
        <v>240000</v>
      </c>
      <c r="E109" s="8">
        <v>240000</v>
      </c>
      <c r="F109" s="21">
        <f>Table6[[#This Row],[Līdz 10.10.2018. iesniegto pieteikumu publiskais finansējums, EUR]]*100/Table6[[#This Row],[Finanšu līdzekļi, EUR]]</f>
        <v>100</v>
      </c>
    </row>
    <row r="110" spans="1:6" ht="15">
      <c r="A110" s="5">
        <v>109</v>
      </c>
      <c r="B110" s="6" t="s">
        <v>55</v>
      </c>
      <c r="C110" s="7" t="s">
        <v>8</v>
      </c>
      <c r="D110" s="8">
        <v>1120000</v>
      </c>
      <c r="E110" s="8">
        <v>1120000</v>
      </c>
      <c r="F110" s="21">
        <f>Table6[[#This Row],[Līdz 10.10.2018. iesniegto pieteikumu publiskais finansējums, EUR]]*100/Table6[[#This Row],[Finanšu līdzekļi, EUR]]</f>
        <v>100</v>
      </c>
    </row>
    <row r="111" spans="1:6" ht="15">
      <c r="A111" s="5">
        <v>110</v>
      </c>
      <c r="B111" s="11" t="s">
        <v>67</v>
      </c>
      <c r="C111" s="12" t="s">
        <v>2</v>
      </c>
      <c r="D111" s="13">
        <v>1220000</v>
      </c>
      <c r="E111" s="8">
        <v>1220000</v>
      </c>
      <c r="F111" s="21">
        <f>Table6[[#This Row],[Līdz 10.10.2018. iesniegto pieteikumu publiskais finansējums, EUR]]*100/Table6[[#This Row],[Finanšu līdzekļi, EUR]]</f>
        <v>100</v>
      </c>
    </row>
    <row r="112" spans="1:6" ht="15">
      <c r="A112" s="16" t="s">
        <v>121</v>
      </c>
      <c r="B112" s="17"/>
      <c r="C112" s="18"/>
      <c r="D112" s="19">
        <f>SUM(D2:D111)</f>
        <v>126635000</v>
      </c>
      <c r="E112" s="20">
        <f>SUM(E2:E111)</f>
        <v>91958015.92</v>
      </c>
      <c r="F112" s="22">
        <f>Table6[[#Totals],[Līdz 10.10.2018. iesniegto pieteikumu publiskais finansējums, EUR]]/Table6[[#Totals],[Finanšu līdzekļi, EUR]]*100</f>
        <v>72.61658776799463</v>
      </c>
    </row>
  </sheetData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Liva</cp:lastModifiedBy>
  <dcterms:created xsi:type="dcterms:W3CDTF">2018-10-10T11:27:03Z</dcterms:created>
  <dcterms:modified xsi:type="dcterms:W3CDTF">2018-10-19T13:12:09Z</dcterms:modified>
  <cp:category/>
  <cp:version/>
  <cp:contentType/>
  <cp:contentStatus/>
</cp:coreProperties>
</file>